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istrator\Desktop\2026. GODINA\FINA 3-2026\"/>
    </mc:Choice>
  </mc:AlternateContent>
  <bookViews>
    <workbookView xWindow="0" yWindow="0" windowWidth="28755"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B339" i="9" s="1"/>
  <c r="F339" i="9"/>
  <c r="F338" i="9"/>
  <c r="F337" i="9"/>
  <c r="F336" i="9"/>
  <c r="F335" i="9"/>
  <c r="H334" i="9"/>
  <c r="E334" i="9" s="1"/>
  <c r="G334" i="9"/>
  <c r="F334" i="9"/>
  <c r="F333" i="9"/>
  <c r="H332" i="9"/>
  <c r="G332" i="9"/>
  <c r="E332" i="9" s="1"/>
  <c r="F332" i="9"/>
  <c r="B332" i="9"/>
  <c r="H331" i="9"/>
  <c r="G331" i="9"/>
  <c r="F331" i="9"/>
  <c r="E331" i="9"/>
  <c r="B331" i="9" s="1"/>
  <c r="H330" i="9"/>
  <c r="E330" i="9" s="1"/>
  <c r="G330" i="9"/>
  <c r="F330" i="9"/>
  <c r="B330" i="9"/>
  <c r="H329" i="9"/>
  <c r="G329" i="9"/>
  <c r="F329" i="9"/>
  <c r="E329" i="9"/>
  <c r="B329" i="9" s="1"/>
  <c r="H328" i="9"/>
  <c r="G328" i="9"/>
  <c r="F328" i="9"/>
  <c r="H327" i="9"/>
  <c r="G327" i="9"/>
  <c r="F327" i="9"/>
  <c r="E327" i="9"/>
  <c r="B327" i="9" s="1"/>
  <c r="H326" i="9"/>
  <c r="G326" i="9"/>
  <c r="F326" i="9"/>
  <c r="H325" i="9"/>
  <c r="G325" i="9"/>
  <c r="E325" i="9" s="1"/>
  <c r="B325" i="9" s="1"/>
  <c r="F325" i="9"/>
  <c r="H324" i="9"/>
  <c r="G324" i="9"/>
  <c r="E324" i="9" s="1"/>
  <c r="F324" i="9"/>
  <c r="B324" i="9"/>
  <c r="H323" i="9"/>
  <c r="G323" i="9"/>
  <c r="F323" i="9"/>
  <c r="H322" i="9"/>
  <c r="E322" i="9" s="1"/>
  <c r="G322" i="9"/>
  <c r="F322" i="9"/>
  <c r="B322" i="9"/>
  <c r="H321" i="9"/>
  <c r="G321" i="9"/>
  <c r="F321" i="9"/>
  <c r="H320" i="9"/>
  <c r="G320" i="9"/>
  <c r="E320" i="9" s="1"/>
  <c r="F320" i="9"/>
  <c r="B320" i="9"/>
  <c r="H319" i="9"/>
  <c r="G319" i="9"/>
  <c r="E319" i="9" s="1"/>
  <c r="B319" i="9" s="1"/>
  <c r="F319" i="9"/>
  <c r="H318" i="9"/>
  <c r="E318" i="9" s="1"/>
  <c r="G318" i="9"/>
  <c r="F318" i="9"/>
  <c r="B318" i="9"/>
  <c r="H317" i="9"/>
  <c r="G317" i="9"/>
  <c r="F317" i="9"/>
  <c r="E317" i="9"/>
  <c r="B317" i="9" s="1"/>
  <c r="H316" i="9"/>
  <c r="G316" i="9"/>
  <c r="E316" i="9" s="1"/>
  <c r="F316" i="9"/>
  <c r="B316" i="9"/>
  <c r="F315" i="9"/>
  <c r="F314" i="9"/>
  <c r="F313" i="9"/>
  <c r="H312" i="9"/>
  <c r="G312" i="9"/>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c r="B290" i="9" s="1"/>
  <c r="E290" i="9"/>
  <c r="M289" i="9"/>
  <c r="L289" i="9"/>
  <c r="F289" i="9" s="1"/>
  <c r="E289" i="9"/>
  <c r="M288" i="9"/>
  <c r="L288" i="9"/>
  <c r="F288" i="9"/>
  <c r="B288" i="9" s="1"/>
  <c r="E288" i="9"/>
  <c r="M287" i="9"/>
  <c r="L287" i="9"/>
  <c r="F287" i="9" s="1"/>
  <c r="E287" i="9"/>
  <c r="B287" i="9" s="1"/>
  <c r="M286" i="9"/>
  <c r="L286" i="9"/>
  <c r="F286" i="9"/>
  <c r="B286" i="9" s="1"/>
  <c r="E286" i="9"/>
  <c r="M285" i="9"/>
  <c r="L285" i="9"/>
  <c r="F285" i="9" s="1"/>
  <c r="E285" i="9"/>
  <c r="B285" i="9" s="1"/>
  <c r="M284" i="9"/>
  <c r="L284" i="9"/>
  <c r="F284" i="9"/>
  <c r="B284" i="9" s="1"/>
  <c r="E284" i="9"/>
  <c r="M283" i="9"/>
  <c r="L283" i="9"/>
  <c r="F283" i="9" s="1"/>
  <c r="E283" i="9"/>
  <c r="B283" i="9" s="1"/>
  <c r="M282" i="9"/>
  <c r="L282" i="9"/>
  <c r="F282" i="9"/>
  <c r="B282" i="9" s="1"/>
  <c r="E282" i="9"/>
  <c r="M281" i="9"/>
  <c r="L281" i="9"/>
  <c r="F281" i="9" s="1"/>
  <c r="E281" i="9"/>
  <c r="M280" i="9"/>
  <c r="L280" i="9"/>
  <c r="F280" i="9"/>
  <c r="B280" i="9" s="1"/>
  <c r="E280" i="9"/>
  <c r="M279" i="9"/>
  <c r="L279" i="9"/>
  <c r="F279" i="9" s="1"/>
  <c r="E279" i="9"/>
  <c r="B279" i="9" s="1"/>
  <c r="M278" i="9"/>
  <c r="L278" i="9"/>
  <c r="F278" i="9"/>
  <c r="B278" i="9" s="1"/>
  <c r="E278" i="9"/>
  <c r="M277" i="9"/>
  <c r="L277" i="9"/>
  <c r="F277" i="9" s="1"/>
  <c r="E277" i="9"/>
  <c r="B277" i="9" s="1"/>
  <c r="M276" i="9"/>
  <c r="L276" i="9"/>
  <c r="F276" i="9"/>
  <c r="B276" i="9" s="1"/>
  <c r="E276" i="9"/>
  <c r="M275" i="9"/>
  <c r="L275" i="9"/>
  <c r="F275" i="9" s="1"/>
  <c r="E275" i="9"/>
  <c r="B275" i="9" s="1"/>
  <c r="M274" i="9"/>
  <c r="L274" i="9"/>
  <c r="F274" i="9"/>
  <c r="B274" i="9" s="1"/>
  <c r="E274" i="9"/>
  <c r="M273" i="9"/>
  <c r="L273" i="9"/>
  <c r="F273" i="9" s="1"/>
  <c r="E273" i="9"/>
  <c r="M272" i="9"/>
  <c r="L272" i="9"/>
  <c r="F272" i="9"/>
  <c r="B272" i="9" s="1"/>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B267" i="9" s="1"/>
  <c r="M266" i="9"/>
  <c r="L266" i="9"/>
  <c r="F266" i="9"/>
  <c r="B266" i="9" s="1"/>
  <c r="E266" i="9"/>
  <c r="M265" i="9"/>
  <c r="L265" i="9"/>
  <c r="F265" i="9" s="1"/>
  <c r="E265" i="9"/>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B259" i="9" s="1"/>
  <c r="M258" i="9"/>
  <c r="L258" i="9"/>
  <c r="F258" i="9"/>
  <c r="B258" i="9" s="1"/>
  <c r="E258" i="9"/>
  <c r="M257" i="9"/>
  <c r="L257" i="9"/>
  <c r="F257" i="9" s="1"/>
  <c r="E257" i="9"/>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B251" i="9" s="1"/>
  <c r="M250" i="9"/>
  <c r="L250" i="9"/>
  <c r="F250" i="9"/>
  <c r="B250" i="9" s="1"/>
  <c r="E250" i="9"/>
  <c r="M249" i="9"/>
  <c r="L249" i="9"/>
  <c r="F249" i="9" s="1"/>
  <c r="E249" i="9"/>
  <c r="M248" i="9"/>
  <c r="L248" i="9"/>
  <c r="F248" i="9"/>
  <c r="B248" i="9" s="1"/>
  <c r="E248" i="9"/>
  <c r="M247" i="9"/>
  <c r="L247" i="9"/>
  <c r="F247" i="9" s="1"/>
  <c r="E247" i="9"/>
  <c r="B247" i="9" s="1"/>
  <c r="M246" i="9"/>
  <c r="L246" i="9"/>
  <c r="F246" i="9"/>
  <c r="B246" i="9" s="1"/>
  <c r="E246" i="9"/>
  <c r="M245" i="9"/>
  <c r="L245" i="9"/>
  <c r="F245" i="9" s="1"/>
  <c r="E245" i="9"/>
  <c r="B245" i="9" s="1"/>
  <c r="M244" i="9"/>
  <c r="F244" i="9" s="1"/>
  <c r="B244" i="9" s="1"/>
  <c r="L244" i="9"/>
  <c r="E244" i="9"/>
  <c r="M243" i="9"/>
  <c r="L243" i="9"/>
  <c r="F243" i="9" s="1"/>
  <c r="E243" i="9"/>
  <c r="B243" i="9" s="1"/>
  <c r="M242" i="9"/>
  <c r="F242" i="9" s="1"/>
  <c r="B242" i="9" s="1"/>
  <c r="L242" i="9"/>
  <c r="E242" i="9"/>
  <c r="M241" i="9"/>
  <c r="L241" i="9"/>
  <c r="F241" i="9" s="1"/>
  <c r="E241" i="9"/>
  <c r="M240" i="9"/>
  <c r="F240" i="9" s="1"/>
  <c r="B240" i="9" s="1"/>
  <c r="L240" i="9"/>
  <c r="E240" i="9"/>
  <c r="M239" i="9"/>
  <c r="L239" i="9"/>
  <c r="E239" i="9"/>
  <c r="M238" i="9"/>
  <c r="L238" i="9"/>
  <c r="E238" i="9"/>
  <c r="M237" i="9"/>
  <c r="L237" i="9"/>
  <c r="E237" i="9"/>
  <c r="M236" i="9"/>
  <c r="L236" i="9"/>
  <c r="E236" i="9"/>
  <c r="M235" i="9"/>
  <c r="L235" i="9"/>
  <c r="F235" i="9" s="1"/>
  <c r="E235" i="9"/>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F173" i="9"/>
  <c r="B173" i="9"/>
  <c r="H172" i="9"/>
  <c r="G172" i="9"/>
  <c r="F172" i="9"/>
  <c r="E172" i="9"/>
  <c r="B172" i="9" s="1"/>
  <c r="H171" i="9"/>
  <c r="E171" i="9" s="1"/>
  <c r="G171" i="9"/>
  <c r="F171" i="9"/>
  <c r="B171" i="9"/>
  <c r="H170" i="9"/>
  <c r="G170" i="9"/>
  <c r="F170" i="9"/>
  <c r="E170" i="9"/>
  <c r="B170" i="9" s="1"/>
  <c r="H169" i="9"/>
  <c r="G169" i="9"/>
  <c r="E169" i="9" s="1"/>
  <c r="F169" i="9"/>
  <c r="B169" i="9"/>
  <c r="H168" i="9"/>
  <c r="G168" i="9"/>
  <c r="F168" i="9"/>
  <c r="E168" i="9"/>
  <c r="B168" i="9" s="1"/>
  <c r="H167" i="9"/>
  <c r="E167" i="9" s="1"/>
  <c r="B167" i="9" s="1"/>
  <c r="G167" i="9"/>
  <c r="F167" i="9"/>
  <c r="H166" i="9"/>
  <c r="G166" i="9"/>
  <c r="E166" i="9" s="1"/>
  <c r="B166" i="9" s="1"/>
  <c r="F166" i="9"/>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B161" i="9" s="1"/>
  <c r="F161" i="9"/>
  <c r="H160" i="9"/>
  <c r="G160" i="9"/>
  <c r="F160" i="9"/>
  <c r="H159" i="9"/>
  <c r="G159" i="9"/>
  <c r="F159" i="9"/>
  <c r="E159" i="9"/>
  <c r="B159" i="9" s="1"/>
  <c r="H158" i="9"/>
  <c r="G158" i="9"/>
  <c r="F158" i="9"/>
  <c r="E158" i="9"/>
  <c r="H157" i="9"/>
  <c r="G157" i="9"/>
  <c r="E157" i="9" s="1"/>
  <c r="F157" i="9"/>
  <c r="B157" i="9" s="1"/>
  <c r="F156" i="9"/>
  <c r="H155" i="9"/>
  <c r="E155" i="9" s="1"/>
  <c r="B155" i="9" s="1"/>
  <c r="G155" i="9"/>
  <c r="F155" i="9"/>
  <c r="H154" i="9"/>
  <c r="G154" i="9"/>
  <c r="F154" i="9"/>
  <c r="E154" i="9"/>
  <c r="B154" i="9" s="1"/>
  <c r="H153" i="9"/>
  <c r="G153" i="9"/>
  <c r="F153" i="9"/>
  <c r="H152" i="9"/>
  <c r="E152" i="9" s="1"/>
  <c r="G152" i="9"/>
  <c r="F152" i="9"/>
  <c r="B152" i="9"/>
  <c r="H151" i="9"/>
  <c r="G151" i="9"/>
  <c r="F151" i="9"/>
  <c r="E151" i="9"/>
  <c r="B151" i="9" s="1"/>
  <c r="H150" i="9"/>
  <c r="G150" i="9"/>
  <c r="E150" i="9" s="1"/>
  <c r="F150" i="9"/>
  <c r="H149" i="9"/>
  <c r="G149" i="9"/>
  <c r="E149" i="9" s="1"/>
  <c r="B149" i="9" s="1"/>
  <c r="F149" i="9"/>
  <c r="H148" i="9"/>
  <c r="G148" i="9"/>
  <c r="E148" i="9" s="1"/>
  <c r="B148" i="9" s="1"/>
  <c r="F148" i="9"/>
  <c r="H147" i="9"/>
  <c r="E147" i="9" s="1"/>
  <c r="G147" i="9"/>
  <c r="F147" i="9"/>
  <c r="H146" i="9"/>
  <c r="G146" i="9"/>
  <c r="E146" i="9" s="1"/>
  <c r="B146" i="9" s="1"/>
  <c r="F146" i="9"/>
  <c r="H145" i="9"/>
  <c r="G145" i="9"/>
  <c r="E145" i="9" s="1"/>
  <c r="B145" i="9" s="1"/>
  <c r="F145" i="9"/>
  <c r="H144" i="9"/>
  <c r="G144" i="9"/>
  <c r="E144" i="9" s="1"/>
  <c r="B144" i="9" s="1"/>
  <c r="F144" i="9"/>
  <c r="H143" i="9"/>
  <c r="E143" i="9" s="1"/>
  <c r="G143" i="9"/>
  <c r="F143" i="9"/>
  <c r="B143" i="9"/>
  <c r="H142" i="9"/>
  <c r="G142" i="9"/>
  <c r="F142" i="9"/>
  <c r="E142" i="9"/>
  <c r="B142" i="9" s="1"/>
  <c r="H141" i="9"/>
  <c r="G141" i="9"/>
  <c r="F141" i="9"/>
  <c r="H140" i="9"/>
  <c r="G140" i="9"/>
  <c r="F140" i="9"/>
  <c r="E140" i="9"/>
  <c r="B140" i="9" s="1"/>
  <c r="H139" i="9"/>
  <c r="G139" i="9"/>
  <c r="F139" i="9"/>
  <c r="E139" i="9"/>
  <c r="H138" i="9"/>
  <c r="G138" i="9"/>
  <c r="E138" i="9" s="1"/>
  <c r="F138" i="9"/>
  <c r="H137" i="9"/>
  <c r="G137" i="9"/>
  <c r="E137" i="9" s="1"/>
  <c r="F137" i="9"/>
  <c r="H136" i="9"/>
  <c r="G136" i="9"/>
  <c r="E136" i="9" s="1"/>
  <c r="B136" i="9" s="1"/>
  <c r="F136" i="9"/>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F130" i="9"/>
  <c r="H129" i="9"/>
  <c r="G129" i="9"/>
  <c r="E129" i="9" s="1"/>
  <c r="B129" i="9" s="1"/>
  <c r="F129" i="9"/>
  <c r="H128" i="9"/>
  <c r="G128" i="9"/>
  <c r="E128" i="9" s="1"/>
  <c r="B128" i="9" s="1"/>
  <c r="F128" i="9"/>
  <c r="H127" i="9"/>
  <c r="E127" i="9" s="1"/>
  <c r="G127" i="9"/>
  <c r="F127" i="9"/>
  <c r="B127" i="9"/>
  <c r="H126" i="9"/>
  <c r="G126" i="9"/>
  <c r="F126" i="9"/>
  <c r="E126" i="9"/>
  <c r="B126" i="9" s="1"/>
  <c r="H125" i="9"/>
  <c r="G125" i="9"/>
  <c r="F125" i="9"/>
  <c r="H124" i="9"/>
  <c r="G124" i="9"/>
  <c r="F124" i="9"/>
  <c r="E124" i="9"/>
  <c r="B124" i="9" s="1"/>
  <c r="H123" i="9"/>
  <c r="G123" i="9"/>
  <c r="F123" i="9"/>
  <c r="E123" i="9"/>
  <c r="H122" i="9"/>
  <c r="G122" i="9"/>
  <c r="E122" i="9" s="1"/>
  <c r="F122" i="9"/>
  <c r="H121" i="9"/>
  <c r="G121" i="9"/>
  <c r="E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F114" i="9"/>
  <c r="H113" i="9"/>
  <c r="G113" i="9"/>
  <c r="E113" i="9" s="1"/>
  <c r="B113" i="9" s="1"/>
  <c r="F113" i="9"/>
  <c r="H112" i="9"/>
  <c r="G112" i="9"/>
  <c r="E112" i="9" s="1"/>
  <c r="B112" i="9" s="1"/>
  <c r="F112" i="9"/>
  <c r="H111" i="9"/>
  <c r="E111" i="9" s="1"/>
  <c r="G111" i="9"/>
  <c r="F111" i="9"/>
  <c r="B111" i="9"/>
  <c r="H110" i="9"/>
  <c r="G110" i="9"/>
  <c r="F110" i="9"/>
  <c r="E110" i="9"/>
  <c r="B110" i="9" s="1"/>
  <c r="H109" i="9"/>
  <c r="G109" i="9"/>
  <c r="F109" i="9"/>
  <c r="H108" i="9"/>
  <c r="G108" i="9"/>
  <c r="F108" i="9"/>
  <c r="E108" i="9"/>
  <c r="B108" i="9" s="1"/>
  <c r="H107" i="9"/>
  <c r="G107" i="9"/>
  <c r="F107" i="9"/>
  <c r="E107" i="9"/>
  <c r="H106" i="9"/>
  <c r="G106" i="9"/>
  <c r="E106" i="9" s="1"/>
  <c r="F106" i="9"/>
  <c r="H105" i="9"/>
  <c r="G105" i="9"/>
  <c r="E105" i="9" s="1"/>
  <c r="B105" i="9" s="1"/>
  <c r="F105" i="9"/>
  <c r="H104" i="9"/>
  <c r="G104" i="9"/>
  <c r="E104" i="9" s="1"/>
  <c r="B104" i="9" s="1"/>
  <c r="F104" i="9"/>
  <c r="H103" i="9"/>
  <c r="E103" i="9" s="1"/>
  <c r="G103" i="9"/>
  <c r="F103" i="9"/>
  <c r="B103" i="9"/>
  <c r="H102" i="9"/>
  <c r="G102" i="9"/>
  <c r="F102" i="9"/>
  <c r="E102" i="9"/>
  <c r="B102" i="9" s="1"/>
  <c r="H101" i="9"/>
  <c r="G101" i="9"/>
  <c r="F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G91" i="9"/>
  <c r="F91" i="9"/>
  <c r="E91" i="9"/>
  <c r="H90" i="9"/>
  <c r="G90" i="9"/>
  <c r="E90" i="9" s="1"/>
  <c r="F90" i="9"/>
  <c r="H89" i="9"/>
  <c r="G89" i="9"/>
  <c r="E89" i="9" s="1"/>
  <c r="F89" i="9"/>
  <c r="B89" i="9"/>
  <c r="H88" i="9"/>
  <c r="G88" i="9"/>
  <c r="F88" i="9"/>
  <c r="E88" i="9"/>
  <c r="B88" i="9" s="1"/>
  <c r="H87" i="9"/>
  <c r="G87" i="9"/>
  <c r="F87" i="9"/>
  <c r="E87" i="9"/>
  <c r="H86" i="9"/>
  <c r="G86" i="9"/>
  <c r="E86" i="9" s="1"/>
  <c r="F86" i="9"/>
  <c r="H85" i="9"/>
  <c r="G85" i="9"/>
  <c r="E85" i="9" s="1"/>
  <c r="F85" i="9"/>
  <c r="B85" i="9"/>
  <c r="H84" i="9"/>
  <c r="G84" i="9"/>
  <c r="F84" i="9"/>
  <c r="E84" i="9"/>
  <c r="B84" i="9" s="1"/>
  <c r="H83" i="9"/>
  <c r="G83" i="9"/>
  <c r="F83" i="9"/>
  <c r="E83" i="9"/>
  <c r="H82" i="9"/>
  <c r="G82" i="9"/>
  <c r="E82" i="9" s="1"/>
  <c r="F82" i="9"/>
  <c r="H81" i="9"/>
  <c r="G81" i="9"/>
  <c r="E81" i="9" s="1"/>
  <c r="F81" i="9"/>
  <c r="B81" i="9"/>
  <c r="H80" i="9"/>
  <c r="G80" i="9"/>
  <c r="F80" i="9"/>
  <c r="E80" i="9"/>
  <c r="B80" i="9" s="1"/>
  <c r="H79" i="9"/>
  <c r="G79" i="9"/>
  <c r="F79" i="9"/>
  <c r="E79" i="9"/>
  <c r="H78" i="9"/>
  <c r="G78" i="9"/>
  <c r="E78" i="9" s="1"/>
  <c r="F78" i="9"/>
  <c r="H77" i="9"/>
  <c r="G77" i="9"/>
  <c r="E77" i="9" s="1"/>
  <c r="F77" i="9"/>
  <c r="B77" i="9"/>
  <c r="H76" i="9"/>
  <c r="G76" i="9"/>
  <c r="F76" i="9"/>
  <c r="E76" i="9"/>
  <c r="B76" i="9" s="1"/>
  <c r="H75" i="9"/>
  <c r="G75" i="9"/>
  <c r="F75" i="9"/>
  <c r="E75" i="9"/>
  <c r="H74" i="9"/>
  <c r="G74" i="9"/>
  <c r="E74" i="9" s="1"/>
  <c r="F74" i="9"/>
  <c r="H73" i="9"/>
  <c r="G73" i="9"/>
  <c r="E73" i="9" s="1"/>
  <c r="F73" i="9"/>
  <c r="B73" i="9"/>
  <c r="H72" i="9"/>
  <c r="G72" i="9"/>
  <c r="F72" i="9"/>
  <c r="E72" i="9"/>
  <c r="B72" i="9" s="1"/>
  <c r="H71" i="9"/>
  <c r="G71" i="9"/>
  <c r="F71" i="9"/>
  <c r="E71" i="9"/>
  <c r="H70" i="9"/>
  <c r="G70" i="9"/>
  <c r="E70" i="9" s="1"/>
  <c r="F70" i="9"/>
  <c r="H69" i="9"/>
  <c r="G69" i="9"/>
  <c r="E69" i="9" s="1"/>
  <c r="F69" i="9"/>
  <c r="B69" i="9"/>
  <c r="H68" i="9"/>
  <c r="G68" i="9"/>
  <c r="F68" i="9"/>
  <c r="E68" i="9"/>
  <c r="B68" i="9" s="1"/>
  <c r="H67" i="9"/>
  <c r="G67" i="9"/>
  <c r="F67" i="9"/>
  <c r="E67" i="9"/>
  <c r="H66" i="9"/>
  <c r="G66" i="9"/>
  <c r="E66" i="9" s="1"/>
  <c r="F66" i="9"/>
  <c r="H65" i="9"/>
  <c r="G65" i="9"/>
  <c r="E65" i="9" s="1"/>
  <c r="F65" i="9"/>
  <c r="B65" i="9"/>
  <c r="H64" i="9"/>
  <c r="G64" i="9"/>
  <c r="F64" i="9"/>
  <c r="E64" i="9"/>
  <c r="B64" i="9" s="1"/>
  <c r="H63" i="9"/>
  <c r="G63" i="9"/>
  <c r="F63" i="9"/>
  <c r="E63" i="9"/>
  <c r="H62" i="9"/>
  <c r="G62" i="9"/>
  <c r="E62" i="9" s="1"/>
  <c r="F62" i="9"/>
  <c r="H61" i="9"/>
  <c r="G61" i="9"/>
  <c r="E61" i="9" s="1"/>
  <c r="F61" i="9"/>
  <c r="B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F50" i="9"/>
  <c r="H49" i="9"/>
  <c r="G49" i="9"/>
  <c r="F49" i="9"/>
  <c r="H48" i="9"/>
  <c r="E48" i="9" s="1"/>
  <c r="B48" i="9" s="1"/>
  <c r="G48" i="9"/>
  <c r="F48" i="9"/>
  <c r="H47" i="9"/>
  <c r="G47" i="9"/>
  <c r="F47" i="9"/>
  <c r="E47" i="9"/>
  <c r="H46" i="9"/>
  <c r="G46" i="9"/>
  <c r="F46" i="9"/>
  <c r="H45" i="9"/>
  <c r="G45" i="9"/>
  <c r="E45" i="9" s="1"/>
  <c r="F45" i="9"/>
  <c r="B45" i="9"/>
  <c r="H44" i="9"/>
  <c r="G44" i="9"/>
  <c r="F44" i="9"/>
  <c r="E44" i="9"/>
  <c r="B44" i="9" s="1"/>
  <c r="H43" i="9"/>
  <c r="G43" i="9"/>
  <c r="F43" i="9"/>
  <c r="E43" i="9"/>
  <c r="H42" i="9"/>
  <c r="G42" i="9"/>
  <c r="E42" i="9" s="1"/>
  <c r="F42" i="9"/>
  <c r="H41" i="9"/>
  <c r="G41" i="9"/>
  <c r="E41" i="9" s="1"/>
  <c r="F41" i="9"/>
  <c r="B41" i="9"/>
  <c r="H40" i="9"/>
  <c r="G40" i="9"/>
  <c r="F40" i="9"/>
  <c r="E40" i="9"/>
  <c r="B40" i="9" s="1"/>
  <c r="H39" i="9"/>
  <c r="G39" i="9"/>
  <c r="F39" i="9"/>
  <c r="E39" i="9"/>
  <c r="H38" i="9"/>
  <c r="G38" i="9"/>
  <c r="E38" i="9" s="1"/>
  <c r="F38" i="9"/>
  <c r="H37" i="9"/>
  <c r="G37" i="9"/>
  <c r="F37" i="9"/>
  <c r="H36" i="9"/>
  <c r="G36" i="9"/>
  <c r="F36" i="9"/>
  <c r="H35" i="9"/>
  <c r="G35" i="9"/>
  <c r="F35" i="9"/>
  <c r="E35" i="9"/>
  <c r="H34" i="9"/>
  <c r="G34" i="9"/>
  <c r="F34" i="9"/>
  <c r="H33" i="9"/>
  <c r="G33" i="9"/>
  <c r="E33" i="9" s="1"/>
  <c r="F33" i="9"/>
  <c r="B33" i="9"/>
  <c r="H32" i="9"/>
  <c r="G32" i="9"/>
  <c r="F32" i="9"/>
  <c r="E32" i="9"/>
  <c r="B32" i="9" s="1"/>
  <c r="H31" i="9"/>
  <c r="G31" i="9"/>
  <c r="F31" i="9"/>
  <c r="H30" i="9"/>
  <c r="G30" i="9"/>
  <c r="E30" i="9" s="1"/>
  <c r="F30" i="9"/>
  <c r="H29" i="9"/>
  <c r="G29" i="9"/>
  <c r="E29" i="9" s="1"/>
  <c r="F29" i="9"/>
  <c r="B29" i="9"/>
  <c r="H28" i="9"/>
  <c r="G28" i="9"/>
  <c r="F28" i="9"/>
  <c r="E28" i="9"/>
  <c r="B28" i="9" s="1"/>
  <c r="H27" i="9"/>
  <c r="G27" i="9"/>
  <c r="F27" i="9"/>
  <c r="E27" i="9"/>
  <c r="H26" i="9"/>
  <c r="G26" i="9"/>
  <c r="F26" i="9"/>
  <c r="H25" i="9"/>
  <c r="G25" i="9"/>
  <c r="E25" i="9" s="1"/>
  <c r="F25" i="9"/>
  <c r="B25" i="9"/>
  <c r="F24" i="9"/>
  <c r="F4" i="9"/>
  <c r="O3" i="9"/>
  <c r="I3" i="9"/>
  <c r="H3" i="9"/>
  <c r="G3" i="9"/>
  <c r="D104" i="8"/>
  <c r="D97" i="8"/>
  <c r="D92" i="8"/>
  <c r="C1668" i="1" s="1"/>
  <c r="D87" i="8"/>
  <c r="D82" i="8"/>
  <c r="D77" i="8"/>
  <c r="D72" i="8"/>
  <c r="C1648" i="1" s="1"/>
  <c r="D67" i="8"/>
  <c r="D62" i="8"/>
  <c r="D57" i="8"/>
  <c r="D52" i="8"/>
  <c r="D46" i="8"/>
  <c r="D37" i="8"/>
  <c r="D27" i="8"/>
  <c r="D25" i="8"/>
  <c r="D18" i="8"/>
  <c r="D6" i="8" s="1"/>
  <c r="D8" i="8"/>
  <c r="E44" i="7"/>
  <c r="D1576" i="1" s="1"/>
  <c r="D44" i="7"/>
  <c r="H36" i="3" s="1"/>
  <c r="E39" i="7"/>
  <c r="D39" i="7"/>
  <c r="E38" i="7"/>
  <c r="D1570" i="1" s="1"/>
  <c r="D38" i="7"/>
  <c r="H35" i="3" s="1"/>
  <c r="E30" i="7"/>
  <c r="D30" i="7"/>
  <c r="E23" i="7"/>
  <c r="E22" i="7" s="1"/>
  <c r="I34" i="3" s="1"/>
  <c r="D23" i="7"/>
  <c r="E14" i="7"/>
  <c r="D14" i="7"/>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7" i="5" s="1"/>
  <c r="F126" i="5"/>
  <c r="F125" i="5"/>
  <c r="F124" i="5"/>
  <c r="F123" i="5"/>
  <c r="F122" i="5"/>
  <c r="F121" i="5"/>
  <c r="E120" i="5"/>
  <c r="D120" i="5"/>
  <c r="F120" i="5" s="1"/>
  <c r="E119" i="5"/>
  <c r="E69" i="5" s="1"/>
  <c r="I23" i="3"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9" i="4"/>
  <c r="D629"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0" i="4"/>
  <c r="F579" i="4"/>
  <c r="E578" i="4"/>
  <c r="D578" i="4"/>
  <c r="F577" i="4"/>
  <c r="F576" i="4"/>
  <c r="F575" i="4"/>
  <c r="E575" i="4"/>
  <c r="E571" i="4" s="1"/>
  <c r="E535"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F135" i="4"/>
  <c r="E135" i="4"/>
  <c r="D135" i="4"/>
  <c r="D134" i="4" s="1"/>
  <c r="E134" i="4"/>
  <c r="F134" i="4" s="1"/>
  <c r="F133" i="4"/>
  <c r="F132" i="4"/>
  <c r="F131" i="4"/>
  <c r="F130" i="4"/>
  <c r="E129" i="4"/>
  <c r="D129" i="4"/>
  <c r="F128" i="4"/>
  <c r="F127" i="4"/>
  <c r="F126" i="4"/>
  <c r="E126" i="4"/>
  <c r="E125" i="4" s="1"/>
  <c r="D126"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45" i="1" s="1"/>
  <c r="D50" i="4"/>
  <c r="F48" i="4"/>
  <c r="F47" i="4"/>
  <c r="F46" i="4"/>
  <c r="F45" i="4"/>
  <c r="E44" i="4"/>
  <c r="E43" i="4" s="1"/>
  <c r="D44"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G1682" i="1"/>
  <c r="C1682" i="1"/>
  <c r="H1682" i="1" s="1"/>
  <c r="C1681" i="1"/>
  <c r="H1680" i="1"/>
  <c r="G1680" i="1"/>
  <c r="C1680" i="1"/>
  <c r="H1679" i="1"/>
  <c r="G1679" i="1"/>
  <c r="C1679" i="1"/>
  <c r="C1678" i="1"/>
  <c r="H1677" i="1"/>
  <c r="C1677" i="1"/>
  <c r="G1677" i="1" s="1"/>
  <c r="H1676" i="1"/>
  <c r="G1676" i="1"/>
  <c r="C1676" i="1"/>
  <c r="C1675" i="1"/>
  <c r="G1674" i="1"/>
  <c r="C1674" i="1"/>
  <c r="H1674" i="1" s="1"/>
  <c r="C1673" i="1"/>
  <c r="H1672" i="1"/>
  <c r="G1672" i="1"/>
  <c r="C1672" i="1"/>
  <c r="H1671" i="1"/>
  <c r="G1671" i="1"/>
  <c r="C1671" i="1"/>
  <c r="C1670" i="1"/>
  <c r="H1669" i="1"/>
  <c r="C1669" i="1"/>
  <c r="G1669" i="1" s="1"/>
  <c r="H1668" i="1"/>
  <c r="G1668" i="1"/>
  <c r="H1667" i="1"/>
  <c r="C1667" i="1"/>
  <c r="G1667" i="1" s="1"/>
  <c r="G1666" i="1"/>
  <c r="C1666" i="1"/>
  <c r="H1666" i="1" s="1"/>
  <c r="C1665" i="1"/>
  <c r="G1665" i="1" s="1"/>
  <c r="H1664" i="1"/>
  <c r="G1664" i="1"/>
  <c r="C1664" i="1"/>
  <c r="C1663" i="1"/>
  <c r="H1663" i="1" s="1"/>
  <c r="C1662" i="1"/>
  <c r="H1662" i="1" s="1"/>
  <c r="H1661" i="1"/>
  <c r="C1661" i="1"/>
  <c r="G1661" i="1" s="1"/>
  <c r="H1660" i="1"/>
  <c r="G1660" i="1"/>
  <c r="C1660" i="1"/>
  <c r="H1659" i="1"/>
  <c r="C1659" i="1"/>
  <c r="G1659" i="1" s="1"/>
  <c r="G1658" i="1"/>
  <c r="C1658" i="1"/>
  <c r="H1658" i="1" s="1"/>
  <c r="C1657" i="1"/>
  <c r="G1657" i="1" s="1"/>
  <c r="H1656" i="1"/>
  <c r="G1656" i="1"/>
  <c r="C1656" i="1"/>
  <c r="C1655" i="1"/>
  <c r="H1655" i="1" s="1"/>
  <c r="C1654" i="1"/>
  <c r="H1654" i="1" s="1"/>
  <c r="H1653" i="1"/>
  <c r="C1653" i="1"/>
  <c r="G1653" i="1" s="1"/>
  <c r="H1652" i="1"/>
  <c r="G1652" i="1"/>
  <c r="C1652" i="1"/>
  <c r="H1651" i="1"/>
  <c r="C1651" i="1"/>
  <c r="G1651" i="1" s="1"/>
  <c r="C1650" i="1"/>
  <c r="H1650" i="1" s="1"/>
  <c r="C1649" i="1"/>
  <c r="G1649" i="1" s="1"/>
  <c r="H1648" i="1"/>
  <c r="G1648" i="1"/>
  <c r="C1647" i="1"/>
  <c r="G1646" i="1"/>
  <c r="C1646" i="1"/>
  <c r="H1646" i="1" s="1"/>
  <c r="C1645" i="1"/>
  <c r="H1644" i="1"/>
  <c r="G1644" i="1"/>
  <c r="C1644" i="1"/>
  <c r="H1643" i="1"/>
  <c r="G1643" i="1"/>
  <c r="C1643" i="1"/>
  <c r="C1642" i="1"/>
  <c r="H1641" i="1"/>
  <c r="C1641" i="1"/>
  <c r="G1641" i="1" s="1"/>
  <c r="H1640" i="1"/>
  <c r="G1640" i="1"/>
  <c r="C1640" i="1"/>
  <c r="C1639" i="1"/>
  <c r="G1638" i="1"/>
  <c r="C1638" i="1"/>
  <c r="H1638" i="1" s="1"/>
  <c r="C1637" i="1"/>
  <c r="H1636" i="1"/>
  <c r="G1636" i="1"/>
  <c r="C1636" i="1"/>
  <c r="H1635" i="1"/>
  <c r="G1635" i="1"/>
  <c r="C1635" i="1"/>
  <c r="C1634" i="1"/>
  <c r="H1633" i="1"/>
  <c r="C1633" i="1"/>
  <c r="G1633" i="1" s="1"/>
  <c r="H1632" i="1"/>
  <c r="G1632" i="1"/>
  <c r="C1632" i="1"/>
  <c r="C1631" i="1"/>
  <c r="G1630" i="1"/>
  <c r="C1630" i="1"/>
  <c r="H1630" i="1" s="1"/>
  <c r="C1629" i="1"/>
  <c r="C1626" i="1"/>
  <c r="H1626" i="1" s="1"/>
  <c r="H1625" i="1"/>
  <c r="C1625" i="1"/>
  <c r="G1625" i="1" s="1"/>
  <c r="H1624" i="1"/>
  <c r="G1624" i="1"/>
  <c r="C1624" i="1"/>
  <c r="H1623" i="1"/>
  <c r="C1623" i="1"/>
  <c r="G1623" i="1" s="1"/>
  <c r="G1622" i="1"/>
  <c r="C1622" i="1"/>
  <c r="H1622" i="1" s="1"/>
  <c r="C1619" i="1"/>
  <c r="G1618" i="1"/>
  <c r="C1618" i="1"/>
  <c r="H1618" i="1" s="1"/>
  <c r="C1617" i="1"/>
  <c r="H1616" i="1"/>
  <c r="G1616" i="1"/>
  <c r="C1616" i="1"/>
  <c r="H1615" i="1"/>
  <c r="G1615" i="1"/>
  <c r="C1615" i="1"/>
  <c r="C1614" i="1"/>
  <c r="H1613" i="1"/>
  <c r="C1613" i="1"/>
  <c r="G1613" i="1" s="1"/>
  <c r="H1612" i="1"/>
  <c r="G1612" i="1"/>
  <c r="C1612" i="1"/>
  <c r="C1611" i="1"/>
  <c r="G1610" i="1"/>
  <c r="C1610" i="1"/>
  <c r="H1610" i="1" s="1"/>
  <c r="C1609" i="1"/>
  <c r="H1608" i="1"/>
  <c r="G1608" i="1"/>
  <c r="C1608" i="1"/>
  <c r="H1607" i="1"/>
  <c r="G1607" i="1"/>
  <c r="C1607" i="1"/>
  <c r="C1606" i="1"/>
  <c r="H1605" i="1"/>
  <c r="C1605" i="1"/>
  <c r="G1605" i="1" s="1"/>
  <c r="H1604" i="1"/>
  <c r="G1604" i="1"/>
  <c r="C1604" i="1"/>
  <c r="C1603" i="1"/>
  <c r="G1602" i="1"/>
  <c r="C1602" i="1"/>
  <c r="H1602" i="1" s="1"/>
  <c r="C1601" i="1"/>
  <c r="H1600" i="1"/>
  <c r="G1600" i="1"/>
  <c r="C1600" i="1"/>
  <c r="H1599" i="1"/>
  <c r="G1599" i="1"/>
  <c r="C1599" i="1"/>
  <c r="C1598" i="1"/>
  <c r="H1597" i="1"/>
  <c r="C1597" i="1"/>
  <c r="G1597" i="1" s="1"/>
  <c r="H1596" i="1"/>
  <c r="G1596" i="1"/>
  <c r="C1596" i="1"/>
  <c r="C1595" i="1"/>
  <c r="G1594" i="1"/>
  <c r="C1594" i="1"/>
  <c r="H1594" i="1" s="1"/>
  <c r="C1593" i="1"/>
  <c r="H1592" i="1"/>
  <c r="G1592" i="1"/>
  <c r="C1592" i="1"/>
  <c r="H1591" i="1"/>
  <c r="G1591" i="1"/>
  <c r="C1591" i="1"/>
  <c r="C1590" i="1"/>
  <c r="H1589" i="1"/>
  <c r="C1589" i="1"/>
  <c r="G1589" i="1" s="1"/>
  <c r="H1588" i="1"/>
  <c r="G1588" i="1"/>
  <c r="C1588" i="1"/>
  <c r="C1587" i="1"/>
  <c r="G1586" i="1"/>
  <c r="C1586" i="1"/>
  <c r="H1586" i="1" s="1"/>
  <c r="C1585" i="1"/>
  <c r="H1584" i="1"/>
  <c r="G1584" i="1"/>
  <c r="C1584" i="1"/>
  <c r="H1583" i="1"/>
  <c r="G1583" i="1"/>
  <c r="C1583" i="1"/>
  <c r="C1582" i="1"/>
  <c r="H1581" i="1"/>
  <c r="C1581" i="1"/>
  <c r="G1581" i="1" s="1"/>
  <c r="I1580" i="1"/>
  <c r="G1580" i="1"/>
  <c r="D1580" i="1"/>
  <c r="C1580" i="1"/>
  <c r="H1580" i="1" s="1"/>
  <c r="D1579" i="1"/>
  <c r="C1579" i="1"/>
  <c r="J1578" i="1"/>
  <c r="D1578" i="1"/>
  <c r="C1578" i="1"/>
  <c r="H1577" i="1"/>
  <c r="G1577" i="1"/>
  <c r="I1577" i="1" s="1"/>
  <c r="D1577" i="1"/>
  <c r="C1577" i="1"/>
  <c r="J1577" i="1" s="1"/>
  <c r="C1576" i="1"/>
  <c r="H1576" i="1" s="1"/>
  <c r="D1575" i="1"/>
  <c r="G1575" i="1" s="1"/>
  <c r="C1575" i="1"/>
  <c r="H1574" i="1"/>
  <c r="G1574" i="1"/>
  <c r="D1574" i="1"/>
  <c r="C1574" i="1"/>
  <c r="J1574" i="1" s="1"/>
  <c r="D1573" i="1"/>
  <c r="C1573" i="1"/>
  <c r="D1572" i="1"/>
  <c r="C1572" i="1"/>
  <c r="D1571" i="1"/>
  <c r="C1571" i="1"/>
  <c r="C1570" i="1"/>
  <c r="D1569" i="1"/>
  <c r="C1569" i="1"/>
  <c r="H1568" i="1"/>
  <c r="G1568" i="1"/>
  <c r="I1568" i="1" s="1"/>
  <c r="D1568" i="1"/>
  <c r="C1568" i="1"/>
  <c r="J1568" i="1" s="1"/>
  <c r="G1567" i="1"/>
  <c r="I1567" i="1" s="1"/>
  <c r="D1567" i="1"/>
  <c r="C1567" i="1"/>
  <c r="H1567" i="1" s="1"/>
  <c r="D1566" i="1"/>
  <c r="C1566" i="1"/>
  <c r="D1565" i="1"/>
  <c r="C1565" i="1"/>
  <c r="H1564" i="1"/>
  <c r="G1564" i="1"/>
  <c r="I1564" i="1" s="1"/>
  <c r="D1564" i="1"/>
  <c r="C1564" i="1"/>
  <c r="J1564" i="1" s="1"/>
  <c r="I1563" i="1"/>
  <c r="G1563" i="1"/>
  <c r="D1563" i="1"/>
  <c r="C1563" i="1"/>
  <c r="H1563" i="1" s="1"/>
  <c r="G1562" i="1"/>
  <c r="D1562" i="1"/>
  <c r="C1562" i="1"/>
  <c r="H1561" i="1"/>
  <c r="G1561" i="1"/>
  <c r="I1561" i="1" s="1"/>
  <c r="D1561" i="1"/>
  <c r="C1561" i="1"/>
  <c r="J1561" i="1" s="1"/>
  <c r="J1560" i="1"/>
  <c r="D1560" i="1"/>
  <c r="C1560" i="1"/>
  <c r="D1559" i="1"/>
  <c r="C1559" i="1"/>
  <c r="D1558" i="1"/>
  <c r="G1558" i="1" s="1"/>
  <c r="C1558" i="1"/>
  <c r="H1557" i="1"/>
  <c r="G1557" i="1"/>
  <c r="I1557" i="1" s="1"/>
  <c r="D1557" i="1"/>
  <c r="C1557" i="1"/>
  <c r="J1557" i="1" s="1"/>
  <c r="D1556" i="1"/>
  <c r="C1556" i="1"/>
  <c r="D1554" i="1"/>
  <c r="H1553" i="1"/>
  <c r="G1553" i="1"/>
  <c r="D1553" i="1"/>
  <c r="C1553" i="1"/>
  <c r="J1553" i="1" s="1"/>
  <c r="D1552" i="1"/>
  <c r="C1552" i="1"/>
  <c r="D1551" i="1"/>
  <c r="C1551" i="1"/>
  <c r="G1550" i="1"/>
  <c r="D1550" i="1"/>
  <c r="C1550" i="1"/>
  <c r="H1549" i="1"/>
  <c r="G1549" i="1"/>
  <c r="I1549" i="1" s="1"/>
  <c r="D1549" i="1"/>
  <c r="C1549" i="1"/>
  <c r="J1549" i="1" s="1"/>
  <c r="J1548" i="1"/>
  <c r="D1548" i="1"/>
  <c r="C1548" i="1"/>
  <c r="D1547" i="1"/>
  <c r="C1547" i="1"/>
  <c r="D1546" i="1"/>
  <c r="C1546" i="1"/>
  <c r="G1545" i="1"/>
  <c r="D1545" i="1"/>
  <c r="C1545" i="1"/>
  <c r="H1544" i="1"/>
  <c r="I1544" i="1" s="1"/>
  <c r="D1544" i="1"/>
  <c r="C1544" i="1"/>
  <c r="G1544" i="1" s="1"/>
  <c r="J1543" i="1"/>
  <c r="H1543" i="1"/>
  <c r="D1543" i="1"/>
  <c r="G1543" i="1" s="1"/>
  <c r="I1543" i="1" s="1"/>
  <c r="C1543" i="1"/>
  <c r="D1542" i="1"/>
  <c r="C1542" i="1"/>
  <c r="D1541" i="1"/>
  <c r="C1541" i="1"/>
  <c r="I1540" i="1"/>
  <c r="H1540" i="1"/>
  <c r="D1540" i="1"/>
  <c r="C1540" i="1"/>
  <c r="G1540" i="1" s="1"/>
  <c r="H1539" i="1"/>
  <c r="D1539" i="1"/>
  <c r="C1539" i="1"/>
  <c r="D1538" i="1"/>
  <c r="C1538" i="1"/>
  <c r="D1535" i="1"/>
  <c r="H1535" i="1" s="1"/>
  <c r="C1535" i="1"/>
  <c r="D1534" i="1"/>
  <c r="C1534" i="1"/>
  <c r="D1533" i="1"/>
  <c r="C1533" i="1"/>
  <c r="H1532" i="1"/>
  <c r="D1532" i="1"/>
  <c r="C1532" i="1"/>
  <c r="G1532" i="1" s="1"/>
  <c r="D1531" i="1"/>
  <c r="H1531" i="1" s="1"/>
  <c r="C1531" i="1"/>
  <c r="D1530" i="1"/>
  <c r="C1530" i="1"/>
  <c r="D1529" i="1"/>
  <c r="C1529" i="1"/>
  <c r="H1528" i="1"/>
  <c r="D1528" i="1"/>
  <c r="C1528" i="1"/>
  <c r="G1528" i="1" s="1"/>
  <c r="D1527" i="1"/>
  <c r="H1527" i="1" s="1"/>
  <c r="C1527" i="1"/>
  <c r="D1526" i="1"/>
  <c r="C1526" i="1"/>
  <c r="D1525" i="1"/>
  <c r="C1525" i="1"/>
  <c r="H1524" i="1"/>
  <c r="D1524" i="1"/>
  <c r="C1524" i="1"/>
  <c r="G1524" i="1" s="1"/>
  <c r="D1523" i="1"/>
  <c r="H1523" i="1" s="1"/>
  <c r="C1523" i="1"/>
  <c r="D1522" i="1"/>
  <c r="C1522" i="1"/>
  <c r="D1521" i="1"/>
  <c r="C1521" i="1"/>
  <c r="H1520" i="1"/>
  <c r="D1520" i="1"/>
  <c r="C1520" i="1"/>
  <c r="G1520" i="1" s="1"/>
  <c r="H1519" i="1"/>
  <c r="D1519" i="1"/>
  <c r="C1519" i="1"/>
  <c r="D1518" i="1"/>
  <c r="C1518" i="1"/>
  <c r="D1517" i="1"/>
  <c r="C1517" i="1"/>
  <c r="H1516" i="1"/>
  <c r="D1516" i="1"/>
  <c r="C1516" i="1"/>
  <c r="G1516" i="1" s="1"/>
  <c r="D1515" i="1"/>
  <c r="H1515" i="1" s="1"/>
  <c r="C1515" i="1"/>
  <c r="D1514" i="1"/>
  <c r="C1514" i="1"/>
  <c r="C1513" i="1"/>
  <c r="H1512" i="1"/>
  <c r="D1512" i="1"/>
  <c r="C1512" i="1"/>
  <c r="G1512" i="1" s="1"/>
  <c r="D1511" i="1"/>
  <c r="H1511" i="1" s="1"/>
  <c r="C1511" i="1"/>
  <c r="D1510" i="1"/>
  <c r="C1510" i="1"/>
  <c r="C1509" i="1"/>
  <c r="H1508" i="1"/>
  <c r="D1508" i="1"/>
  <c r="C1508" i="1"/>
  <c r="G1508" i="1" s="1"/>
  <c r="D1507" i="1"/>
  <c r="H1507" i="1" s="1"/>
  <c r="C1507" i="1"/>
  <c r="D1506" i="1"/>
  <c r="C1506" i="1"/>
  <c r="D1505" i="1"/>
  <c r="C1505" i="1"/>
  <c r="H1504" i="1"/>
  <c r="D1504" i="1"/>
  <c r="C1504" i="1"/>
  <c r="G1504" i="1" s="1"/>
  <c r="D1503" i="1"/>
  <c r="H1503" i="1" s="1"/>
  <c r="C1503" i="1"/>
  <c r="D1502" i="1"/>
  <c r="C1502" i="1"/>
  <c r="D1501" i="1"/>
  <c r="C1501" i="1"/>
  <c r="H1500" i="1"/>
  <c r="D1500" i="1"/>
  <c r="C1500" i="1"/>
  <c r="G1500" i="1" s="1"/>
  <c r="D1499" i="1"/>
  <c r="H1499" i="1" s="1"/>
  <c r="C1499" i="1"/>
  <c r="D1498" i="1"/>
  <c r="C1498" i="1"/>
  <c r="D1497" i="1"/>
  <c r="C1497" i="1"/>
  <c r="H1496" i="1"/>
  <c r="D1496" i="1"/>
  <c r="C1496" i="1"/>
  <c r="G1496" i="1" s="1"/>
  <c r="D1495" i="1"/>
  <c r="H1495" i="1" s="1"/>
  <c r="C1495" i="1"/>
  <c r="D1494" i="1"/>
  <c r="C1494" i="1"/>
  <c r="D1493" i="1"/>
  <c r="C1493" i="1"/>
  <c r="H1492" i="1"/>
  <c r="D1492" i="1"/>
  <c r="C1492" i="1"/>
  <c r="G1492" i="1" s="1"/>
  <c r="H1491" i="1"/>
  <c r="D1491" i="1"/>
  <c r="C1491" i="1"/>
  <c r="D1490" i="1"/>
  <c r="C1490" i="1"/>
  <c r="D1489" i="1"/>
  <c r="C1489" i="1"/>
  <c r="H1488" i="1"/>
  <c r="D1488" i="1"/>
  <c r="C1488" i="1"/>
  <c r="G1488" i="1" s="1"/>
  <c r="D1487" i="1"/>
  <c r="H1487" i="1" s="1"/>
  <c r="C1487" i="1"/>
  <c r="D1486" i="1"/>
  <c r="C1486" i="1"/>
  <c r="D1485" i="1"/>
  <c r="C1485" i="1"/>
  <c r="D1484" i="1"/>
  <c r="C1484" i="1"/>
  <c r="D1483" i="1"/>
  <c r="H1483" i="1" s="1"/>
  <c r="C1483" i="1"/>
  <c r="H1482" i="1"/>
  <c r="D1482" i="1"/>
  <c r="C1482" i="1"/>
  <c r="G1482" i="1" s="1"/>
  <c r="D1481" i="1"/>
  <c r="C1481" i="1"/>
  <c r="D1480" i="1"/>
  <c r="C1480" i="1"/>
  <c r="H1479" i="1"/>
  <c r="D1479" i="1"/>
  <c r="C1479" i="1"/>
  <c r="D1478" i="1"/>
  <c r="H1478" i="1" s="1"/>
  <c r="C1478" i="1"/>
  <c r="D1477" i="1"/>
  <c r="C1477" i="1"/>
  <c r="H1476" i="1"/>
  <c r="D1476" i="1"/>
  <c r="C1476" i="1"/>
  <c r="G1476" i="1" s="1"/>
  <c r="D1475" i="1"/>
  <c r="H1475" i="1" s="1"/>
  <c r="C1475" i="1"/>
  <c r="D1474" i="1"/>
  <c r="C1474" i="1"/>
  <c r="D1473" i="1"/>
  <c r="C1473" i="1"/>
  <c r="H1472" i="1"/>
  <c r="D1472" i="1"/>
  <c r="C1472" i="1"/>
  <c r="G1472" i="1" s="1"/>
  <c r="D1471" i="1"/>
  <c r="H1471" i="1" s="1"/>
  <c r="C1471" i="1"/>
  <c r="D1470" i="1"/>
  <c r="C1470" i="1"/>
  <c r="D1469" i="1"/>
  <c r="C1469" i="1"/>
  <c r="D1468" i="1"/>
  <c r="C1468" i="1"/>
  <c r="D1467" i="1"/>
  <c r="H1467" i="1" s="1"/>
  <c r="C1467" i="1"/>
  <c r="H1466" i="1"/>
  <c r="D1466" i="1"/>
  <c r="C1466" i="1"/>
  <c r="G1466" i="1" s="1"/>
  <c r="D1465" i="1"/>
  <c r="C1465" i="1"/>
  <c r="D1464" i="1"/>
  <c r="C1464" i="1"/>
  <c r="H1463" i="1"/>
  <c r="D1463" i="1"/>
  <c r="C1463" i="1"/>
  <c r="H1462" i="1"/>
  <c r="D1462" i="1"/>
  <c r="C1462" i="1"/>
  <c r="D1461" i="1"/>
  <c r="C1461" i="1"/>
  <c r="H1460" i="1"/>
  <c r="D1460" i="1"/>
  <c r="C1460" i="1"/>
  <c r="G1460" i="1" s="1"/>
  <c r="H1459" i="1"/>
  <c r="D1459" i="1"/>
  <c r="C1459" i="1"/>
  <c r="D1458" i="1"/>
  <c r="C1458" i="1"/>
  <c r="D1457" i="1"/>
  <c r="C1457" i="1"/>
  <c r="D1456" i="1"/>
  <c r="D1455" i="1"/>
  <c r="H1455" i="1" s="1"/>
  <c r="C1455" i="1"/>
  <c r="D1454" i="1"/>
  <c r="C1454" i="1"/>
  <c r="D1453" i="1"/>
  <c r="C1453" i="1"/>
  <c r="H1452" i="1"/>
  <c r="D1452" i="1"/>
  <c r="C1452" i="1"/>
  <c r="G1452" i="1" s="1"/>
  <c r="H1451" i="1"/>
  <c r="D1451" i="1"/>
  <c r="C1451" i="1"/>
  <c r="D1450" i="1"/>
  <c r="C1450" i="1"/>
  <c r="D1449" i="1"/>
  <c r="C1449" i="1"/>
  <c r="H1448" i="1"/>
  <c r="D1448" i="1"/>
  <c r="C1448" i="1"/>
  <c r="G1448" i="1" s="1"/>
  <c r="D1447" i="1"/>
  <c r="H1447" i="1" s="1"/>
  <c r="C1447" i="1"/>
  <c r="D1446" i="1"/>
  <c r="C1446" i="1"/>
  <c r="D1445" i="1"/>
  <c r="C1445" i="1"/>
  <c r="H1444" i="1"/>
  <c r="D1444" i="1"/>
  <c r="C1444" i="1"/>
  <c r="G1444" i="1" s="1"/>
  <c r="H1443" i="1"/>
  <c r="D1443" i="1"/>
  <c r="C1443" i="1"/>
  <c r="D1442" i="1"/>
  <c r="C1442" i="1"/>
  <c r="D1441" i="1"/>
  <c r="C1441" i="1"/>
  <c r="H1440" i="1"/>
  <c r="D1440" i="1"/>
  <c r="C1440" i="1"/>
  <c r="G1440" i="1" s="1"/>
  <c r="D1439" i="1"/>
  <c r="H1439" i="1" s="1"/>
  <c r="C1439" i="1"/>
  <c r="D1438" i="1"/>
  <c r="C1438" i="1"/>
  <c r="D1437" i="1"/>
  <c r="C1437" i="1"/>
  <c r="H1436" i="1"/>
  <c r="D1436" i="1"/>
  <c r="C1436" i="1"/>
  <c r="G1436" i="1" s="1"/>
  <c r="H1435" i="1"/>
  <c r="D1435" i="1"/>
  <c r="C1435" i="1"/>
  <c r="D1434" i="1"/>
  <c r="C1434" i="1"/>
  <c r="D1433" i="1"/>
  <c r="C1433" i="1"/>
  <c r="H1432" i="1"/>
  <c r="D1432" i="1"/>
  <c r="C1432" i="1"/>
  <c r="G1432" i="1" s="1"/>
  <c r="D1431" i="1"/>
  <c r="H1431" i="1" s="1"/>
  <c r="C1431" i="1"/>
  <c r="D1430" i="1"/>
  <c r="D1429" i="1"/>
  <c r="C1429" i="1"/>
  <c r="H1428" i="1"/>
  <c r="D1428" i="1"/>
  <c r="C1428" i="1"/>
  <c r="G1428" i="1" s="1"/>
  <c r="H1427" i="1"/>
  <c r="D1427" i="1"/>
  <c r="C1427" i="1"/>
  <c r="D1426" i="1"/>
  <c r="C1426" i="1"/>
  <c r="D1425" i="1"/>
  <c r="C1425" i="1"/>
  <c r="H1424" i="1"/>
  <c r="D1424" i="1"/>
  <c r="C1424" i="1"/>
  <c r="G1424" i="1" s="1"/>
  <c r="D1423" i="1"/>
  <c r="H1423" i="1" s="1"/>
  <c r="C1423" i="1"/>
  <c r="D1422" i="1"/>
  <c r="C1422" i="1"/>
  <c r="D1421" i="1"/>
  <c r="C1421" i="1"/>
  <c r="H1420" i="1"/>
  <c r="D1420" i="1"/>
  <c r="C1420" i="1"/>
  <c r="G1420" i="1" s="1"/>
  <c r="H1419" i="1"/>
  <c r="D1419" i="1"/>
  <c r="C1419" i="1"/>
  <c r="D1418" i="1"/>
  <c r="C1418" i="1"/>
  <c r="D1417" i="1"/>
  <c r="C1417" i="1"/>
  <c r="H1416" i="1"/>
  <c r="D1416" i="1"/>
  <c r="C1416" i="1"/>
  <c r="G1416" i="1" s="1"/>
  <c r="D1415" i="1"/>
  <c r="H1415" i="1" s="1"/>
  <c r="C1415" i="1"/>
  <c r="D1414" i="1"/>
  <c r="C1414" i="1"/>
  <c r="D1413" i="1"/>
  <c r="C1413" i="1"/>
  <c r="H1412" i="1"/>
  <c r="D1412" i="1"/>
  <c r="C1412" i="1"/>
  <c r="G1412" i="1" s="1"/>
  <c r="H1411" i="1"/>
  <c r="D1411" i="1"/>
  <c r="C1411" i="1"/>
  <c r="D1410" i="1"/>
  <c r="C1410" i="1"/>
  <c r="D1409" i="1"/>
  <c r="C1409" i="1"/>
  <c r="H1408" i="1"/>
  <c r="D1408" i="1"/>
  <c r="C1408" i="1"/>
  <c r="G1408" i="1" s="1"/>
  <c r="D1407" i="1"/>
  <c r="H1407" i="1" s="1"/>
  <c r="C1407" i="1"/>
  <c r="D1406" i="1"/>
  <c r="C1406" i="1"/>
  <c r="D1405" i="1"/>
  <c r="C1405" i="1"/>
  <c r="H1404" i="1"/>
  <c r="D1404" i="1"/>
  <c r="C1404" i="1"/>
  <c r="G1404" i="1" s="1"/>
  <c r="H1403" i="1"/>
  <c r="D1403" i="1"/>
  <c r="C1403" i="1"/>
  <c r="D1402" i="1"/>
  <c r="C1402" i="1"/>
  <c r="D1401" i="1"/>
  <c r="C1401" i="1"/>
  <c r="D1400" i="1"/>
  <c r="H1399" i="1"/>
  <c r="D1399" i="1"/>
  <c r="C1399" i="1"/>
  <c r="D1398" i="1"/>
  <c r="C1398" i="1"/>
  <c r="D1397" i="1"/>
  <c r="C1397" i="1"/>
  <c r="H1396" i="1"/>
  <c r="D1396" i="1"/>
  <c r="C1396" i="1"/>
  <c r="G1396" i="1" s="1"/>
  <c r="D1395" i="1"/>
  <c r="H1395" i="1" s="1"/>
  <c r="C1395" i="1"/>
  <c r="D1394" i="1"/>
  <c r="C1394" i="1"/>
  <c r="D1393" i="1"/>
  <c r="C1393" i="1"/>
  <c r="H1392" i="1"/>
  <c r="D1392" i="1"/>
  <c r="C1392" i="1"/>
  <c r="G1392" i="1" s="1"/>
  <c r="H1391" i="1"/>
  <c r="D1391" i="1"/>
  <c r="C1391" i="1"/>
  <c r="D1390" i="1"/>
  <c r="C1390" i="1"/>
  <c r="D1389" i="1"/>
  <c r="C1389" i="1"/>
  <c r="H1388" i="1"/>
  <c r="D1388" i="1"/>
  <c r="C1388" i="1"/>
  <c r="G1388" i="1" s="1"/>
  <c r="D1387" i="1"/>
  <c r="H1387" i="1" s="1"/>
  <c r="C1387" i="1"/>
  <c r="D1386" i="1"/>
  <c r="C1386" i="1"/>
  <c r="D1385" i="1"/>
  <c r="C1385" i="1"/>
  <c r="H1384" i="1"/>
  <c r="D1384" i="1"/>
  <c r="C1384" i="1"/>
  <c r="G1384" i="1" s="1"/>
  <c r="H1383" i="1"/>
  <c r="D1383" i="1"/>
  <c r="C1383" i="1"/>
  <c r="D1382" i="1"/>
  <c r="C1382" i="1"/>
  <c r="D1381" i="1"/>
  <c r="C1381" i="1"/>
  <c r="H1380" i="1"/>
  <c r="D1380" i="1"/>
  <c r="C1380" i="1"/>
  <c r="G1380" i="1" s="1"/>
  <c r="D1379" i="1"/>
  <c r="H1379" i="1" s="1"/>
  <c r="C1379" i="1"/>
  <c r="D1378" i="1"/>
  <c r="C1378" i="1"/>
  <c r="D1377" i="1"/>
  <c r="C1377" i="1"/>
  <c r="H1376" i="1"/>
  <c r="D1376" i="1"/>
  <c r="C1376" i="1"/>
  <c r="G1376" i="1" s="1"/>
  <c r="H1375" i="1"/>
  <c r="D1375" i="1"/>
  <c r="C1375" i="1"/>
  <c r="D1374" i="1"/>
  <c r="C1374" i="1"/>
  <c r="D1373" i="1"/>
  <c r="C1373" i="1"/>
  <c r="H1372" i="1"/>
  <c r="D1372" i="1"/>
  <c r="C1372" i="1"/>
  <c r="G1372" i="1" s="1"/>
  <c r="D1371" i="1"/>
  <c r="H1371" i="1" s="1"/>
  <c r="C1371" i="1"/>
  <c r="D1370" i="1"/>
  <c r="C1370" i="1"/>
  <c r="D1369" i="1"/>
  <c r="C1369" i="1"/>
  <c r="H1368" i="1"/>
  <c r="D1368" i="1"/>
  <c r="C1368" i="1"/>
  <c r="G1368" i="1" s="1"/>
  <c r="H1367" i="1"/>
  <c r="D1367" i="1"/>
  <c r="C1367" i="1"/>
  <c r="D1366" i="1"/>
  <c r="C1366" i="1"/>
  <c r="D1365" i="1"/>
  <c r="C1365" i="1"/>
  <c r="H1364" i="1"/>
  <c r="D1364" i="1"/>
  <c r="C1364" i="1"/>
  <c r="G1364" i="1" s="1"/>
  <c r="D1363" i="1"/>
  <c r="H1363" i="1" s="1"/>
  <c r="C1363" i="1"/>
  <c r="D1362" i="1"/>
  <c r="C1362" i="1"/>
  <c r="D1361" i="1"/>
  <c r="C1361" i="1"/>
  <c r="H1360" i="1"/>
  <c r="D1360" i="1"/>
  <c r="C1360" i="1"/>
  <c r="G1360" i="1" s="1"/>
  <c r="H1359" i="1"/>
  <c r="D1359" i="1"/>
  <c r="C1359" i="1"/>
  <c r="D1358" i="1"/>
  <c r="C1358" i="1"/>
  <c r="D1357" i="1"/>
  <c r="C1357" i="1"/>
  <c r="H1356" i="1"/>
  <c r="D1356" i="1"/>
  <c r="C1356" i="1"/>
  <c r="G1356" i="1" s="1"/>
  <c r="D1355" i="1"/>
  <c r="H1355" i="1" s="1"/>
  <c r="C1355" i="1"/>
  <c r="D1354" i="1"/>
  <c r="C1354" i="1"/>
  <c r="D1353" i="1"/>
  <c r="C1353" i="1"/>
  <c r="H1352" i="1"/>
  <c r="D1352" i="1"/>
  <c r="C1352" i="1"/>
  <c r="G1352" i="1" s="1"/>
  <c r="H1351" i="1"/>
  <c r="D1351" i="1"/>
  <c r="C1351" i="1"/>
  <c r="D1350" i="1"/>
  <c r="C1350" i="1"/>
  <c r="D1349" i="1"/>
  <c r="C1349" i="1"/>
  <c r="H1348" i="1"/>
  <c r="D1348" i="1"/>
  <c r="C1348" i="1"/>
  <c r="G1348" i="1" s="1"/>
  <c r="D1347" i="1"/>
  <c r="H1347" i="1" s="1"/>
  <c r="C1347" i="1"/>
  <c r="D1346" i="1"/>
  <c r="C1346" i="1"/>
  <c r="D1345" i="1"/>
  <c r="C1345" i="1"/>
  <c r="H1344" i="1"/>
  <c r="D1344" i="1"/>
  <c r="C1344" i="1"/>
  <c r="G1344" i="1" s="1"/>
  <c r="H1343" i="1"/>
  <c r="D1343" i="1"/>
  <c r="C1343" i="1"/>
  <c r="D1342" i="1"/>
  <c r="C1342" i="1"/>
  <c r="D1341" i="1"/>
  <c r="C1341" i="1"/>
  <c r="H1340" i="1"/>
  <c r="D1340" i="1"/>
  <c r="C1340" i="1"/>
  <c r="G1340" i="1" s="1"/>
  <c r="D1339" i="1"/>
  <c r="H1339" i="1" s="1"/>
  <c r="C1339" i="1"/>
  <c r="D1338" i="1"/>
  <c r="C1338" i="1"/>
  <c r="D1337" i="1"/>
  <c r="C1337" i="1"/>
  <c r="H1336" i="1"/>
  <c r="D1336" i="1"/>
  <c r="C1336" i="1"/>
  <c r="G1336" i="1" s="1"/>
  <c r="H1335" i="1"/>
  <c r="D1335" i="1"/>
  <c r="C1335" i="1"/>
  <c r="D1334" i="1"/>
  <c r="C1334" i="1"/>
  <c r="D1333" i="1"/>
  <c r="C1333" i="1"/>
  <c r="H1332" i="1"/>
  <c r="D1332" i="1"/>
  <c r="C1332" i="1"/>
  <c r="G1332" i="1" s="1"/>
  <c r="D1331" i="1"/>
  <c r="H1331" i="1" s="1"/>
  <c r="C1331" i="1"/>
  <c r="D1330" i="1"/>
  <c r="C1330" i="1"/>
  <c r="D1329" i="1"/>
  <c r="C1329" i="1"/>
  <c r="H1328" i="1"/>
  <c r="D1328" i="1"/>
  <c r="C1328" i="1"/>
  <c r="G1328" i="1" s="1"/>
  <c r="H1327" i="1"/>
  <c r="D1327" i="1"/>
  <c r="C1327" i="1"/>
  <c r="D1326" i="1"/>
  <c r="C1326" i="1"/>
  <c r="D1325" i="1"/>
  <c r="C1325" i="1"/>
  <c r="H1324" i="1"/>
  <c r="D1324" i="1"/>
  <c r="C1324" i="1"/>
  <c r="G1324" i="1" s="1"/>
  <c r="D1323" i="1"/>
  <c r="H1323" i="1" s="1"/>
  <c r="C1323" i="1"/>
  <c r="D1322" i="1"/>
  <c r="C1322" i="1"/>
  <c r="D1321" i="1"/>
  <c r="C1321" i="1"/>
  <c r="H1320" i="1"/>
  <c r="D1320" i="1"/>
  <c r="C1320" i="1"/>
  <c r="G1320" i="1" s="1"/>
  <c r="H1319" i="1"/>
  <c r="D1319" i="1"/>
  <c r="C1319" i="1"/>
  <c r="D1318" i="1"/>
  <c r="C1318" i="1"/>
  <c r="D1317" i="1"/>
  <c r="C1317" i="1"/>
  <c r="H1316" i="1"/>
  <c r="D1316" i="1"/>
  <c r="C1316" i="1"/>
  <c r="G1316" i="1" s="1"/>
  <c r="D1315" i="1"/>
  <c r="H1315" i="1" s="1"/>
  <c r="C1315" i="1"/>
  <c r="D1314" i="1"/>
  <c r="C1314" i="1"/>
  <c r="D1313" i="1"/>
  <c r="C1313" i="1"/>
  <c r="H1312" i="1"/>
  <c r="D1312" i="1"/>
  <c r="C1312" i="1"/>
  <c r="G1312" i="1" s="1"/>
  <c r="H1311" i="1"/>
  <c r="D1311" i="1"/>
  <c r="C1311" i="1"/>
  <c r="D1310" i="1"/>
  <c r="C1310" i="1"/>
  <c r="D1309" i="1"/>
  <c r="C1309" i="1"/>
  <c r="H1308" i="1"/>
  <c r="D1308" i="1"/>
  <c r="C1308" i="1"/>
  <c r="G1308" i="1" s="1"/>
  <c r="D1307" i="1"/>
  <c r="H1307" i="1" s="1"/>
  <c r="C1307" i="1"/>
  <c r="D1306" i="1"/>
  <c r="C1306" i="1"/>
  <c r="D1305" i="1"/>
  <c r="C1305" i="1"/>
  <c r="H1304" i="1"/>
  <c r="D1304" i="1"/>
  <c r="C1304" i="1"/>
  <c r="G1304" i="1" s="1"/>
  <c r="H1303" i="1"/>
  <c r="D1303" i="1"/>
  <c r="C1303" i="1"/>
  <c r="D1302" i="1"/>
  <c r="C1302" i="1"/>
  <c r="D1301" i="1"/>
  <c r="C1301" i="1"/>
  <c r="H1300" i="1"/>
  <c r="D1300" i="1"/>
  <c r="C1300" i="1"/>
  <c r="G1300" i="1" s="1"/>
  <c r="D1299" i="1"/>
  <c r="H1299" i="1" s="1"/>
  <c r="C1299" i="1"/>
  <c r="D1298" i="1"/>
  <c r="C1298" i="1"/>
  <c r="D1297" i="1"/>
  <c r="C1297" i="1"/>
  <c r="H1296" i="1"/>
  <c r="D1296" i="1"/>
  <c r="C1296" i="1"/>
  <c r="G1296" i="1" s="1"/>
  <c r="H1295" i="1"/>
  <c r="D1295" i="1"/>
  <c r="C1295" i="1"/>
  <c r="G1294" i="1"/>
  <c r="D1294" i="1"/>
  <c r="H1294" i="1" s="1"/>
  <c r="C1294" i="1"/>
  <c r="D1293" i="1"/>
  <c r="H1293" i="1" s="1"/>
  <c r="C1293" i="1"/>
  <c r="D1292" i="1"/>
  <c r="H1292" i="1" s="1"/>
  <c r="C1292" i="1"/>
  <c r="G1291" i="1"/>
  <c r="D1291" i="1"/>
  <c r="H1291" i="1" s="1"/>
  <c r="C1291" i="1"/>
  <c r="G1290" i="1"/>
  <c r="D1290" i="1"/>
  <c r="H1290" i="1" s="1"/>
  <c r="C1290" i="1"/>
  <c r="D1289" i="1"/>
  <c r="H1289" i="1" s="1"/>
  <c r="C1289" i="1"/>
  <c r="D1288" i="1"/>
  <c r="H1288" i="1" s="1"/>
  <c r="C1288" i="1"/>
  <c r="G1287" i="1"/>
  <c r="D1287" i="1"/>
  <c r="H1287" i="1" s="1"/>
  <c r="C1287" i="1"/>
  <c r="G1286" i="1"/>
  <c r="D1286" i="1"/>
  <c r="H1286" i="1" s="1"/>
  <c r="C1286" i="1"/>
  <c r="D1285" i="1"/>
  <c r="H1285" i="1" s="1"/>
  <c r="C1285" i="1"/>
  <c r="D1284" i="1"/>
  <c r="H1284" i="1" s="1"/>
  <c r="C1284" i="1"/>
  <c r="G1283" i="1"/>
  <c r="D1283" i="1"/>
  <c r="H1283" i="1" s="1"/>
  <c r="C1283" i="1"/>
  <c r="G1282" i="1"/>
  <c r="D1282" i="1"/>
  <c r="H1282" i="1" s="1"/>
  <c r="C1282" i="1"/>
  <c r="D1281" i="1"/>
  <c r="H1281" i="1" s="1"/>
  <c r="C1281" i="1"/>
  <c r="D1280" i="1"/>
  <c r="H1280" i="1" s="1"/>
  <c r="C1280" i="1"/>
  <c r="G1279" i="1"/>
  <c r="D1279" i="1"/>
  <c r="H1279" i="1" s="1"/>
  <c r="C1279" i="1"/>
  <c r="G1278" i="1"/>
  <c r="D1278" i="1"/>
  <c r="H1278" i="1" s="1"/>
  <c r="C1278" i="1"/>
  <c r="D1277" i="1"/>
  <c r="H1277" i="1" s="1"/>
  <c r="C1277" i="1"/>
  <c r="D1276" i="1"/>
  <c r="H1276" i="1" s="1"/>
  <c r="C1276" i="1"/>
  <c r="G1275" i="1"/>
  <c r="D1275" i="1"/>
  <c r="H1275" i="1" s="1"/>
  <c r="C1275" i="1"/>
  <c r="G1274" i="1"/>
  <c r="D1274" i="1"/>
  <c r="H1274" i="1" s="1"/>
  <c r="C1274" i="1"/>
  <c r="D1273" i="1"/>
  <c r="H1273" i="1" s="1"/>
  <c r="C1273" i="1"/>
  <c r="D1272" i="1"/>
  <c r="H1272" i="1" s="1"/>
  <c r="C1272" i="1"/>
  <c r="G1271" i="1"/>
  <c r="D1271" i="1"/>
  <c r="H1271" i="1" s="1"/>
  <c r="C1271" i="1"/>
  <c r="G1270" i="1"/>
  <c r="D1270" i="1"/>
  <c r="H1270" i="1" s="1"/>
  <c r="C1270" i="1"/>
  <c r="D1269" i="1"/>
  <c r="H1269" i="1" s="1"/>
  <c r="C1269" i="1"/>
  <c r="D1268" i="1"/>
  <c r="H1268" i="1" s="1"/>
  <c r="C1268" i="1"/>
  <c r="G1267" i="1"/>
  <c r="D1267" i="1"/>
  <c r="H1267" i="1" s="1"/>
  <c r="C1267" i="1"/>
  <c r="G1266" i="1"/>
  <c r="D1266" i="1"/>
  <c r="H1266" i="1" s="1"/>
  <c r="C1266" i="1"/>
  <c r="D1265" i="1"/>
  <c r="H1265" i="1" s="1"/>
  <c r="C1265" i="1"/>
  <c r="D1264" i="1"/>
  <c r="H1264" i="1" s="1"/>
  <c r="C1264" i="1"/>
  <c r="G1263" i="1"/>
  <c r="D1263" i="1"/>
  <c r="H1263" i="1" s="1"/>
  <c r="C1263" i="1"/>
  <c r="G1262" i="1"/>
  <c r="D1262" i="1"/>
  <c r="H1262" i="1" s="1"/>
  <c r="C1262" i="1"/>
  <c r="D1261" i="1"/>
  <c r="H1261" i="1" s="1"/>
  <c r="C1261" i="1"/>
  <c r="D1260" i="1"/>
  <c r="H1260" i="1" s="1"/>
  <c r="C1260" i="1"/>
  <c r="D1259" i="1"/>
  <c r="D1258" i="1"/>
  <c r="G1257" i="1"/>
  <c r="D1257" i="1"/>
  <c r="H1257" i="1" s="1"/>
  <c r="C1257" i="1"/>
  <c r="G1256" i="1"/>
  <c r="D1256" i="1"/>
  <c r="H1256" i="1" s="1"/>
  <c r="C1256" i="1"/>
  <c r="D1255" i="1"/>
  <c r="H1255" i="1" s="1"/>
  <c r="C1255" i="1"/>
  <c r="G1253" i="1"/>
  <c r="D1253" i="1"/>
  <c r="H1253" i="1" s="1"/>
  <c r="C1253" i="1"/>
  <c r="D1252" i="1"/>
  <c r="H1252" i="1" s="1"/>
  <c r="C1252" i="1"/>
  <c r="D1251" i="1"/>
  <c r="H1251" i="1" s="1"/>
  <c r="C1251" i="1"/>
  <c r="G1250" i="1"/>
  <c r="D1250" i="1"/>
  <c r="H1250" i="1" s="1"/>
  <c r="C1250" i="1"/>
  <c r="G1249" i="1"/>
  <c r="D1249" i="1"/>
  <c r="H1249" i="1" s="1"/>
  <c r="C1249" i="1"/>
  <c r="D1248" i="1"/>
  <c r="H1248" i="1" s="1"/>
  <c r="C1248" i="1"/>
  <c r="D1247" i="1"/>
  <c r="H1247" i="1" s="1"/>
  <c r="C1247" i="1"/>
  <c r="G1246" i="1"/>
  <c r="D1246" i="1"/>
  <c r="H1246" i="1" s="1"/>
  <c r="C1246" i="1"/>
  <c r="G1245" i="1"/>
  <c r="D1245" i="1"/>
  <c r="H1245" i="1" s="1"/>
  <c r="C1245" i="1"/>
  <c r="D1244" i="1"/>
  <c r="H1244" i="1" s="1"/>
  <c r="C1244" i="1"/>
  <c r="D1243" i="1"/>
  <c r="H1243" i="1" s="1"/>
  <c r="C1243" i="1"/>
  <c r="G1242" i="1"/>
  <c r="D1242" i="1"/>
  <c r="H1242" i="1" s="1"/>
  <c r="C1242" i="1"/>
  <c r="G1241" i="1"/>
  <c r="D1241" i="1"/>
  <c r="H1241" i="1" s="1"/>
  <c r="C1241" i="1"/>
  <c r="D1240" i="1"/>
  <c r="H1240" i="1" s="1"/>
  <c r="C1240" i="1"/>
  <c r="D1239" i="1"/>
  <c r="H1239" i="1" s="1"/>
  <c r="C1239" i="1"/>
  <c r="G1238" i="1"/>
  <c r="D1238" i="1"/>
  <c r="H1238" i="1" s="1"/>
  <c r="C1238" i="1"/>
  <c r="G1237" i="1"/>
  <c r="D1237" i="1"/>
  <c r="H1237" i="1" s="1"/>
  <c r="C1237" i="1"/>
  <c r="D1236" i="1"/>
  <c r="C1236" i="1"/>
  <c r="D1235" i="1"/>
  <c r="H1235" i="1" s="1"/>
  <c r="C1235" i="1"/>
  <c r="G1234" i="1"/>
  <c r="D1234" i="1"/>
  <c r="H1234" i="1" s="1"/>
  <c r="C1234" i="1"/>
  <c r="G1233" i="1"/>
  <c r="D1233" i="1"/>
  <c r="H1233" i="1" s="1"/>
  <c r="C1233" i="1"/>
  <c r="D1232" i="1"/>
  <c r="C1232" i="1"/>
  <c r="D1231" i="1"/>
  <c r="H1231" i="1" s="1"/>
  <c r="C1231" i="1"/>
  <c r="G1230" i="1"/>
  <c r="D1230" i="1"/>
  <c r="H1230" i="1" s="1"/>
  <c r="C1230" i="1"/>
  <c r="G1229" i="1"/>
  <c r="D1229" i="1"/>
  <c r="H1229" i="1" s="1"/>
  <c r="C1229" i="1"/>
  <c r="D1228" i="1"/>
  <c r="C1228" i="1"/>
  <c r="D1227" i="1"/>
  <c r="H1227" i="1" s="1"/>
  <c r="C1227" i="1"/>
  <c r="G1226" i="1"/>
  <c r="D1226" i="1"/>
  <c r="H1226" i="1" s="1"/>
  <c r="C1226" i="1"/>
  <c r="G1225" i="1"/>
  <c r="D1225" i="1"/>
  <c r="H1225" i="1" s="1"/>
  <c r="C1225" i="1"/>
  <c r="D1224" i="1"/>
  <c r="C1224" i="1"/>
  <c r="D1223" i="1"/>
  <c r="H1223" i="1" s="1"/>
  <c r="C1223" i="1"/>
  <c r="G1222" i="1"/>
  <c r="D1222" i="1"/>
  <c r="H1222" i="1" s="1"/>
  <c r="C1222" i="1"/>
  <c r="G1221" i="1"/>
  <c r="D1221" i="1"/>
  <c r="H1221" i="1" s="1"/>
  <c r="C1221" i="1"/>
  <c r="D1220" i="1"/>
  <c r="C1220" i="1"/>
  <c r="D1219" i="1"/>
  <c r="H1219" i="1" s="1"/>
  <c r="C1219" i="1"/>
  <c r="G1218" i="1"/>
  <c r="D1218" i="1"/>
  <c r="H1218" i="1" s="1"/>
  <c r="C1218" i="1"/>
  <c r="G1217" i="1"/>
  <c r="D1217" i="1"/>
  <c r="H1217" i="1" s="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G1152" i="1"/>
  <c r="D1152" i="1"/>
  <c r="H1152" i="1" s="1"/>
  <c r="C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G1016" i="1"/>
  <c r="D1016" i="1"/>
  <c r="H1016" i="1" s="1"/>
  <c r="C1016" i="1"/>
  <c r="G1015" i="1"/>
  <c r="D1015" i="1"/>
  <c r="H1015" i="1" s="1"/>
  <c r="C1015" i="1"/>
  <c r="G1014" i="1"/>
  <c r="D1014" i="1"/>
  <c r="H1014" i="1" s="1"/>
  <c r="C1014" i="1"/>
  <c r="G1013"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G647" i="1"/>
  <c r="D647" i="1"/>
  <c r="H647" i="1" s="1"/>
  <c r="C647" i="1"/>
  <c r="D646" i="1"/>
  <c r="H646" i="1" s="1"/>
  <c r="C646" i="1"/>
  <c r="D645" i="1"/>
  <c r="H645" i="1" s="1"/>
  <c r="C645" i="1"/>
  <c r="G636" i="1"/>
  <c r="D636" i="1"/>
  <c r="H636" i="1" s="1"/>
  <c r="C636" i="1"/>
  <c r="G635" i="1"/>
  <c r="D635" i="1"/>
  <c r="H635" i="1" s="1"/>
  <c r="C635" i="1"/>
  <c r="D632" i="1"/>
  <c r="H632" i="1" s="1"/>
  <c r="C632" i="1"/>
  <c r="D631" i="1"/>
  <c r="H631" i="1" s="1"/>
  <c r="C631" i="1"/>
  <c r="D630" i="1"/>
  <c r="H630" i="1" s="1"/>
  <c r="C630" i="1"/>
  <c r="G629" i="1"/>
  <c r="D629" i="1"/>
  <c r="H629" i="1" s="1"/>
  <c r="C629" i="1"/>
  <c r="D628" i="1"/>
  <c r="H628" i="1" s="1"/>
  <c r="C628" i="1"/>
  <c r="D627" i="1"/>
  <c r="H627" i="1" s="1"/>
  <c r="C627" i="1"/>
  <c r="D626" i="1"/>
  <c r="H626" i="1" s="1"/>
  <c r="C626" i="1"/>
  <c r="G625" i="1"/>
  <c r="D625" i="1"/>
  <c r="H625" i="1" s="1"/>
  <c r="C625" i="1"/>
  <c r="D624" i="1"/>
  <c r="H624" i="1" s="1"/>
  <c r="C624" i="1"/>
  <c r="D623" i="1"/>
  <c r="H623" i="1" s="1"/>
  <c r="C623" i="1"/>
  <c r="D622" i="1"/>
  <c r="H622" i="1" s="1"/>
  <c r="C622" i="1"/>
  <c r="G621" i="1"/>
  <c r="D621" i="1"/>
  <c r="H621" i="1" s="1"/>
  <c r="C621" i="1"/>
  <c r="D620" i="1"/>
  <c r="H620" i="1" s="1"/>
  <c r="C620" i="1"/>
  <c r="D619" i="1"/>
  <c r="H619" i="1" s="1"/>
  <c r="C619" i="1"/>
  <c r="D618" i="1"/>
  <c r="H618" i="1" s="1"/>
  <c r="C618" i="1"/>
  <c r="G617" i="1"/>
  <c r="D617" i="1"/>
  <c r="H617" i="1" s="1"/>
  <c r="C617" i="1"/>
  <c r="D616" i="1"/>
  <c r="H616" i="1" s="1"/>
  <c r="C616" i="1"/>
  <c r="D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D575" i="1"/>
  <c r="G574" i="1"/>
  <c r="D574" i="1"/>
  <c r="H574" i="1" s="1"/>
  <c r="C574" i="1"/>
  <c r="D573" i="1"/>
  <c r="H573" i="1" s="1"/>
  <c r="C573" i="1"/>
  <c r="D572" i="1"/>
  <c r="D571" i="1"/>
  <c r="C571" i="1"/>
  <c r="D570" i="1"/>
  <c r="C570" i="1"/>
  <c r="D569" i="1"/>
  <c r="C569" i="1"/>
  <c r="D568" i="1"/>
  <c r="C568" i="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D533" i="1"/>
  <c r="C533" i="1"/>
  <c r="G533" i="1" s="1"/>
  <c r="H532" i="1"/>
  <c r="D532" i="1"/>
  <c r="C532" i="1"/>
  <c r="G532" i="1" s="1"/>
  <c r="H531" i="1"/>
  <c r="D531" i="1"/>
  <c r="C531" i="1"/>
  <c r="G531" i="1" s="1"/>
  <c r="D530" i="1"/>
  <c r="D529" i="1"/>
  <c r="H528" i="1"/>
  <c r="D528" i="1"/>
  <c r="C528" i="1"/>
  <c r="G528" i="1" s="1"/>
  <c r="H527" i="1"/>
  <c r="D527" i="1"/>
  <c r="C527" i="1"/>
  <c r="G527" i="1" s="1"/>
  <c r="D526" i="1"/>
  <c r="C526" i="1"/>
  <c r="G526" i="1" s="1"/>
  <c r="D525" i="1"/>
  <c r="C525" i="1"/>
  <c r="G525" i="1" s="1"/>
  <c r="H524" i="1"/>
  <c r="D524" i="1"/>
  <c r="C524" i="1"/>
  <c r="G524" i="1" s="1"/>
  <c r="H523" i="1"/>
  <c r="D523" i="1"/>
  <c r="C523" i="1"/>
  <c r="G523" i="1" s="1"/>
  <c r="D522" i="1"/>
  <c r="C522" i="1"/>
  <c r="G522" i="1" s="1"/>
  <c r="D521" i="1"/>
  <c r="C521" i="1"/>
  <c r="G521" i="1" s="1"/>
  <c r="H520" i="1"/>
  <c r="D520" i="1"/>
  <c r="C520" i="1"/>
  <c r="G520" i="1" s="1"/>
  <c r="H519" i="1"/>
  <c r="D519" i="1"/>
  <c r="C519" i="1"/>
  <c r="G519" i="1" s="1"/>
  <c r="D518" i="1"/>
  <c r="C518" i="1"/>
  <c r="G518" i="1" s="1"/>
  <c r="D517" i="1"/>
  <c r="C517" i="1"/>
  <c r="G517" i="1" s="1"/>
  <c r="D516" i="1"/>
  <c r="H515" i="1"/>
  <c r="D515" i="1"/>
  <c r="C515" i="1"/>
  <c r="G515" i="1" s="1"/>
  <c r="D514" i="1"/>
  <c r="C514" i="1"/>
  <c r="G514" i="1" s="1"/>
  <c r="D513" i="1"/>
  <c r="C513" i="1"/>
  <c r="G513" i="1" s="1"/>
  <c r="H512" i="1"/>
  <c r="D512" i="1"/>
  <c r="C512" i="1"/>
  <c r="G512" i="1" s="1"/>
  <c r="H511" i="1"/>
  <c r="D511" i="1"/>
  <c r="C511" i="1"/>
  <c r="G511" i="1" s="1"/>
  <c r="D510" i="1"/>
  <c r="C510" i="1"/>
  <c r="G510" i="1" s="1"/>
  <c r="D509" i="1"/>
  <c r="C509" i="1"/>
  <c r="G509" i="1" s="1"/>
  <c r="H508" i="1"/>
  <c r="D508" i="1"/>
  <c r="C508" i="1"/>
  <c r="G508" i="1" s="1"/>
  <c r="H507" i="1"/>
  <c r="D507" i="1"/>
  <c r="C507" i="1"/>
  <c r="G507" i="1" s="1"/>
  <c r="D506" i="1"/>
  <c r="C506" i="1"/>
  <c r="G506" i="1" s="1"/>
  <c r="D505" i="1"/>
  <c r="C505" i="1"/>
  <c r="G505" i="1" s="1"/>
  <c r="H504" i="1"/>
  <c r="D504" i="1"/>
  <c r="C504" i="1"/>
  <c r="G504" i="1" s="1"/>
  <c r="H503" i="1"/>
  <c r="D503" i="1"/>
  <c r="C503" i="1"/>
  <c r="G503" i="1" s="1"/>
  <c r="D502" i="1"/>
  <c r="C502" i="1"/>
  <c r="G502" i="1" s="1"/>
  <c r="D501" i="1"/>
  <c r="C501" i="1"/>
  <c r="G501" i="1" s="1"/>
  <c r="H500" i="1"/>
  <c r="D500" i="1"/>
  <c r="C500" i="1"/>
  <c r="G500" i="1" s="1"/>
  <c r="H499" i="1"/>
  <c r="D499" i="1"/>
  <c r="C499" i="1"/>
  <c r="G499" i="1" s="1"/>
  <c r="D498" i="1"/>
  <c r="C498" i="1"/>
  <c r="G498" i="1" s="1"/>
  <c r="D497" i="1"/>
  <c r="C497" i="1"/>
  <c r="G497" i="1" s="1"/>
  <c r="H496" i="1"/>
  <c r="D496" i="1"/>
  <c r="C496" i="1"/>
  <c r="G496" i="1" s="1"/>
  <c r="H495" i="1"/>
  <c r="D495" i="1"/>
  <c r="C495" i="1"/>
  <c r="G495" i="1" s="1"/>
  <c r="D494" i="1"/>
  <c r="C494" i="1"/>
  <c r="G494" i="1" s="1"/>
  <c r="D493" i="1"/>
  <c r="C493" i="1"/>
  <c r="G493" i="1" s="1"/>
  <c r="H492" i="1"/>
  <c r="D492" i="1"/>
  <c r="C492" i="1"/>
  <c r="G492" i="1" s="1"/>
  <c r="H491" i="1"/>
  <c r="D491" i="1"/>
  <c r="C491" i="1"/>
  <c r="G491" i="1" s="1"/>
  <c r="D490" i="1"/>
  <c r="C490" i="1"/>
  <c r="G490" i="1" s="1"/>
  <c r="D489" i="1"/>
  <c r="C489" i="1"/>
  <c r="G489" i="1" s="1"/>
  <c r="H488" i="1"/>
  <c r="D488" i="1"/>
  <c r="C488" i="1"/>
  <c r="G488" i="1" s="1"/>
  <c r="H487" i="1"/>
  <c r="D487" i="1"/>
  <c r="C487" i="1"/>
  <c r="G487" i="1" s="1"/>
  <c r="D486" i="1"/>
  <c r="C486" i="1"/>
  <c r="G486" i="1" s="1"/>
  <c r="D485" i="1"/>
  <c r="C485" i="1"/>
  <c r="G485" i="1" s="1"/>
  <c r="H484" i="1"/>
  <c r="D484" i="1"/>
  <c r="C484" i="1"/>
  <c r="G484" i="1" s="1"/>
  <c r="H483" i="1"/>
  <c r="D483" i="1"/>
  <c r="C483" i="1"/>
  <c r="G483" i="1" s="1"/>
  <c r="D482" i="1"/>
  <c r="C482" i="1"/>
  <c r="G482" i="1" s="1"/>
  <c r="D481" i="1"/>
  <c r="C481" i="1"/>
  <c r="G481" i="1" s="1"/>
  <c r="H480" i="1"/>
  <c r="D480" i="1"/>
  <c r="C480" i="1"/>
  <c r="G480" i="1" s="1"/>
  <c r="H479" i="1"/>
  <c r="D479" i="1"/>
  <c r="C479" i="1"/>
  <c r="G479" i="1" s="1"/>
  <c r="D478" i="1"/>
  <c r="C478" i="1"/>
  <c r="G478" i="1" s="1"/>
  <c r="D477" i="1"/>
  <c r="C477" i="1"/>
  <c r="G477" i="1" s="1"/>
  <c r="H476" i="1"/>
  <c r="D476" i="1"/>
  <c r="C476" i="1"/>
  <c r="G476" i="1" s="1"/>
  <c r="H475" i="1"/>
  <c r="D475" i="1"/>
  <c r="C475" i="1"/>
  <c r="G475" i="1" s="1"/>
  <c r="D474" i="1"/>
  <c r="C474" i="1"/>
  <c r="G474" i="1" s="1"/>
  <c r="C473" i="1"/>
  <c r="H472" i="1"/>
  <c r="D472" i="1"/>
  <c r="C472" i="1"/>
  <c r="G472" i="1" s="1"/>
  <c r="D471" i="1"/>
  <c r="C471" i="1"/>
  <c r="G471" i="1" s="1"/>
  <c r="D470" i="1"/>
  <c r="C470" i="1"/>
  <c r="G470" i="1" s="1"/>
  <c r="H469" i="1"/>
  <c r="D469" i="1"/>
  <c r="C469" i="1"/>
  <c r="G469" i="1" s="1"/>
  <c r="H468" i="1"/>
  <c r="D468" i="1"/>
  <c r="C468" i="1"/>
  <c r="G468" i="1" s="1"/>
  <c r="D467" i="1"/>
  <c r="C467" i="1"/>
  <c r="G467" i="1" s="1"/>
  <c r="D466" i="1"/>
  <c r="C466" i="1"/>
  <c r="G466" i="1" s="1"/>
  <c r="H465" i="1"/>
  <c r="D465" i="1"/>
  <c r="C465" i="1"/>
  <c r="G465" i="1" s="1"/>
  <c r="H464" i="1"/>
  <c r="D464" i="1"/>
  <c r="C464" i="1"/>
  <c r="G464" i="1" s="1"/>
  <c r="D463" i="1"/>
  <c r="C463" i="1"/>
  <c r="G463" i="1" s="1"/>
  <c r="D462" i="1"/>
  <c r="C462" i="1"/>
  <c r="G462" i="1" s="1"/>
  <c r="H461" i="1"/>
  <c r="D461" i="1"/>
  <c r="C461" i="1"/>
  <c r="G461" i="1" s="1"/>
  <c r="D460" i="1"/>
  <c r="D459" i="1"/>
  <c r="C459" i="1"/>
  <c r="G459" i="1" s="1"/>
  <c r="D458" i="1"/>
  <c r="C458" i="1"/>
  <c r="G458" i="1" s="1"/>
  <c r="H457" i="1"/>
  <c r="D457" i="1"/>
  <c r="C457" i="1"/>
  <c r="G457" i="1" s="1"/>
  <c r="H456" i="1"/>
  <c r="D456" i="1"/>
  <c r="C456" i="1"/>
  <c r="G456" i="1" s="1"/>
  <c r="D455" i="1"/>
  <c r="C455" i="1"/>
  <c r="G455" i="1" s="1"/>
  <c r="D454" i="1"/>
  <c r="C454" i="1"/>
  <c r="G454" i="1" s="1"/>
  <c r="H453" i="1"/>
  <c r="D453" i="1"/>
  <c r="C453" i="1"/>
  <c r="G453" i="1" s="1"/>
  <c r="H452" i="1"/>
  <c r="D452" i="1"/>
  <c r="C452" i="1"/>
  <c r="G452" i="1" s="1"/>
  <c r="D451" i="1"/>
  <c r="C451" i="1"/>
  <c r="G451" i="1" s="1"/>
  <c r="D450" i="1"/>
  <c r="C450" i="1"/>
  <c r="G450" i="1" s="1"/>
  <c r="H449" i="1"/>
  <c r="D449" i="1"/>
  <c r="C449" i="1"/>
  <c r="G449" i="1" s="1"/>
  <c r="H448" i="1"/>
  <c r="D448" i="1"/>
  <c r="C448" i="1"/>
  <c r="G448" i="1" s="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H440" i="1"/>
  <c r="D440" i="1"/>
  <c r="C440" i="1"/>
  <c r="G440" i="1" s="1"/>
  <c r="D439" i="1"/>
  <c r="C439" i="1"/>
  <c r="G439" i="1" s="1"/>
  <c r="D438" i="1"/>
  <c r="C438" i="1"/>
  <c r="G438" i="1" s="1"/>
  <c r="H437" i="1"/>
  <c r="D437" i="1"/>
  <c r="C437" i="1"/>
  <c r="G437" i="1" s="1"/>
  <c r="H436" i="1"/>
  <c r="D436" i="1"/>
  <c r="C436" i="1"/>
  <c r="G436" i="1" s="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H428" i="1"/>
  <c r="D428" i="1"/>
  <c r="C428" i="1"/>
  <c r="G428" i="1" s="1"/>
  <c r="D427" i="1"/>
  <c r="C427" i="1"/>
  <c r="G427" i="1" s="1"/>
  <c r="D426" i="1"/>
  <c r="C426" i="1"/>
  <c r="G426" i="1" s="1"/>
  <c r="D423" i="1"/>
  <c r="H423" i="1" s="1"/>
  <c r="C423" i="1"/>
  <c r="D422" i="1"/>
  <c r="H422" i="1" s="1"/>
  <c r="C422" i="1"/>
  <c r="D421" i="1"/>
  <c r="C421" i="1"/>
  <c r="D416" i="1"/>
  <c r="C416" i="1"/>
  <c r="G416" i="1" s="1"/>
  <c r="D415" i="1"/>
  <c r="H415" i="1" s="1"/>
  <c r="C415" i="1"/>
  <c r="D414" i="1"/>
  <c r="H414" i="1" s="1"/>
  <c r="C414" i="1"/>
  <c r="G414" i="1" s="1"/>
  <c r="D411" i="1"/>
  <c r="C411" i="1"/>
  <c r="G411" i="1" s="1"/>
  <c r="D410" i="1"/>
  <c r="C410" i="1"/>
  <c r="G410" i="1" s="1"/>
  <c r="H409" i="1"/>
  <c r="D409" i="1"/>
  <c r="C409" i="1"/>
  <c r="G409" i="1" s="1"/>
  <c r="H408" i="1"/>
  <c r="D408" i="1"/>
  <c r="C408" i="1"/>
  <c r="G408" i="1" s="1"/>
  <c r="D407" i="1"/>
  <c r="C407" i="1"/>
  <c r="G407" i="1" s="1"/>
  <c r="D406" i="1"/>
  <c r="C406" i="1"/>
  <c r="G406" i="1" s="1"/>
  <c r="H405" i="1"/>
  <c r="D405" i="1"/>
  <c r="C405" i="1"/>
  <c r="G405" i="1" s="1"/>
  <c r="H404" i="1"/>
  <c r="D404" i="1"/>
  <c r="C404" i="1"/>
  <c r="G404" i="1" s="1"/>
  <c r="D403" i="1"/>
  <c r="C403" i="1"/>
  <c r="G403" i="1" s="1"/>
  <c r="D402" i="1"/>
  <c r="C402" i="1"/>
  <c r="G402" i="1" s="1"/>
  <c r="D401" i="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H389" i="1"/>
  <c r="D389" i="1"/>
  <c r="C389" i="1"/>
  <c r="G389" i="1" s="1"/>
  <c r="H388" i="1"/>
  <c r="D388" i="1"/>
  <c r="C388" i="1"/>
  <c r="G388" i="1" s="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H380" i="1"/>
  <c r="D380" i="1"/>
  <c r="C380" i="1"/>
  <c r="G380" i="1" s="1"/>
  <c r="D379" i="1"/>
  <c r="C379" i="1"/>
  <c r="G379" i="1" s="1"/>
  <c r="D378" i="1"/>
  <c r="C378" i="1"/>
  <c r="G378" i="1" s="1"/>
  <c r="D377" i="1"/>
  <c r="H377" i="1" s="1"/>
  <c r="C377" i="1"/>
  <c r="H376" i="1"/>
  <c r="D376" i="1"/>
  <c r="C376" i="1"/>
  <c r="G376" i="1" s="1"/>
  <c r="D375" i="1"/>
  <c r="C375" i="1"/>
  <c r="C374" i="1"/>
  <c r="H373" i="1"/>
  <c r="D373" i="1"/>
  <c r="C373" i="1"/>
  <c r="G373" i="1" s="1"/>
  <c r="H372" i="1"/>
  <c r="D372" i="1"/>
  <c r="C372" i="1"/>
  <c r="G372" i="1" s="1"/>
  <c r="D371" i="1"/>
  <c r="C371" i="1"/>
  <c r="G371" i="1" s="1"/>
  <c r="D370" i="1"/>
  <c r="C370" i="1"/>
  <c r="G370" i="1" s="1"/>
  <c r="H369" i="1"/>
  <c r="D369" i="1"/>
  <c r="C369" i="1"/>
  <c r="G369" i="1" s="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H358" i="1"/>
  <c r="D358" i="1"/>
  <c r="C358" i="1"/>
  <c r="G358" i="1" s="1"/>
  <c r="H357" i="1"/>
  <c r="D357" i="1"/>
  <c r="C357" i="1"/>
  <c r="G357" i="1" s="1"/>
  <c r="D356" i="1"/>
  <c r="C356" i="1"/>
  <c r="G356" i="1" s="1"/>
  <c r="H354" i="1"/>
  <c r="D354" i="1"/>
  <c r="C354" i="1"/>
  <c r="G354" i="1" s="1"/>
  <c r="D353" i="1"/>
  <c r="C353" i="1"/>
  <c r="G353" i="1" s="1"/>
  <c r="D352" i="1"/>
  <c r="C352" i="1"/>
  <c r="G352" i="1" s="1"/>
  <c r="H351" i="1"/>
  <c r="D351" i="1"/>
  <c r="C351" i="1"/>
  <c r="G351" i="1" s="1"/>
  <c r="H350" i="1"/>
  <c r="D350" i="1"/>
  <c r="C350" i="1"/>
  <c r="G350" i="1" s="1"/>
  <c r="D349" i="1"/>
  <c r="C349" i="1"/>
  <c r="G349" i="1" s="1"/>
  <c r="D348" i="1"/>
  <c r="C348" i="1"/>
  <c r="G348" i="1" s="1"/>
  <c r="H347" i="1"/>
  <c r="D347" i="1"/>
  <c r="C347" i="1"/>
  <c r="G347" i="1" s="1"/>
  <c r="H346" i="1"/>
  <c r="D346" i="1"/>
  <c r="C346" i="1"/>
  <c r="G346" i="1" s="1"/>
  <c r="D345" i="1"/>
  <c r="C345" i="1"/>
  <c r="G345" i="1" s="1"/>
  <c r="D344" i="1"/>
  <c r="C344" i="1"/>
  <c r="G344" i="1" s="1"/>
  <c r="H343" i="1"/>
  <c r="D343" i="1"/>
  <c r="C343" i="1"/>
  <c r="G343" i="1" s="1"/>
  <c r="H342" i="1"/>
  <c r="D342" i="1"/>
  <c r="C342" i="1"/>
  <c r="G342" i="1" s="1"/>
  <c r="D341" i="1"/>
  <c r="C341" i="1"/>
  <c r="G341" i="1" s="1"/>
  <c r="D340" i="1"/>
  <c r="C340" i="1"/>
  <c r="G340" i="1" s="1"/>
  <c r="H339" i="1"/>
  <c r="D339" i="1"/>
  <c r="C339" i="1"/>
  <c r="G339" i="1" s="1"/>
  <c r="H338" i="1"/>
  <c r="D338" i="1"/>
  <c r="C338" i="1"/>
  <c r="G338" i="1" s="1"/>
  <c r="D337" i="1"/>
  <c r="C337" i="1"/>
  <c r="G337" i="1" s="1"/>
  <c r="D336" i="1"/>
  <c r="C336" i="1"/>
  <c r="G336" i="1" s="1"/>
  <c r="H335" i="1"/>
  <c r="D335" i="1"/>
  <c r="C335" i="1"/>
  <c r="G335" i="1" s="1"/>
  <c r="H334" i="1"/>
  <c r="D334" i="1"/>
  <c r="C334" i="1"/>
  <c r="G334" i="1" s="1"/>
  <c r="D333" i="1"/>
  <c r="C333" i="1"/>
  <c r="G333" i="1" s="1"/>
  <c r="D332" i="1"/>
  <c r="C332" i="1"/>
  <c r="G332" i="1" s="1"/>
  <c r="H331" i="1"/>
  <c r="D331" i="1"/>
  <c r="C331" i="1"/>
  <c r="G331" i="1" s="1"/>
  <c r="H330" i="1"/>
  <c r="D330" i="1"/>
  <c r="C330" i="1"/>
  <c r="G330" i="1" s="1"/>
  <c r="D329" i="1"/>
  <c r="C329" i="1"/>
  <c r="G329" i="1" s="1"/>
  <c r="D328" i="1"/>
  <c r="C328" i="1"/>
  <c r="G328" i="1" s="1"/>
  <c r="H327" i="1"/>
  <c r="D327" i="1"/>
  <c r="C327" i="1"/>
  <c r="G327" i="1" s="1"/>
  <c r="H326" i="1"/>
  <c r="D326" i="1"/>
  <c r="C326" i="1"/>
  <c r="G326" i="1" s="1"/>
  <c r="D325" i="1"/>
  <c r="C325" i="1"/>
  <c r="G325" i="1" s="1"/>
  <c r="D324" i="1"/>
  <c r="C324" i="1"/>
  <c r="G324" i="1" s="1"/>
  <c r="H323" i="1"/>
  <c r="D323" i="1"/>
  <c r="C323" i="1"/>
  <c r="G323" i="1" s="1"/>
  <c r="H322" i="1"/>
  <c r="D322" i="1"/>
  <c r="C322" i="1"/>
  <c r="G322" i="1" s="1"/>
  <c r="D321" i="1"/>
  <c r="C321" i="1"/>
  <c r="G321" i="1" s="1"/>
  <c r="D320" i="1"/>
  <c r="C320" i="1"/>
  <c r="G320" i="1" s="1"/>
  <c r="H319" i="1"/>
  <c r="D319" i="1"/>
  <c r="C319" i="1"/>
  <c r="G319" i="1" s="1"/>
  <c r="H318" i="1"/>
  <c r="D318" i="1"/>
  <c r="C318" i="1"/>
  <c r="G318" i="1" s="1"/>
  <c r="D317" i="1"/>
  <c r="C317" i="1"/>
  <c r="G317" i="1" s="1"/>
  <c r="D316" i="1"/>
  <c r="H315" i="1"/>
  <c r="D315" i="1"/>
  <c r="C315" i="1"/>
  <c r="G315" i="1" s="1"/>
  <c r="H314" i="1"/>
  <c r="D314" i="1"/>
  <c r="C314" i="1"/>
  <c r="G314" i="1" s="1"/>
  <c r="D313" i="1"/>
  <c r="C313" i="1"/>
  <c r="G313" i="1" s="1"/>
  <c r="D312" i="1"/>
  <c r="C312" i="1"/>
  <c r="G312" i="1" s="1"/>
  <c r="H311" i="1"/>
  <c r="D311" i="1"/>
  <c r="C311" i="1"/>
  <c r="G311" i="1" s="1"/>
  <c r="H310" i="1"/>
  <c r="D310" i="1"/>
  <c r="C310" i="1"/>
  <c r="G310" i="1" s="1"/>
  <c r="D309" i="1"/>
  <c r="C309" i="1"/>
  <c r="G309" i="1" s="1"/>
  <c r="D308" i="1"/>
  <c r="C308" i="1"/>
  <c r="G308" i="1" s="1"/>
  <c r="H307" i="1"/>
  <c r="D307" i="1"/>
  <c r="C307" i="1"/>
  <c r="G307" i="1" s="1"/>
  <c r="H306" i="1"/>
  <c r="D306" i="1"/>
  <c r="C306" i="1"/>
  <c r="G306" i="1" s="1"/>
  <c r="D305" i="1"/>
  <c r="C305" i="1"/>
  <c r="G305" i="1" s="1"/>
  <c r="D304" i="1"/>
  <c r="D303" i="1"/>
  <c r="H302" i="1"/>
  <c r="D302" i="1"/>
  <c r="C302" i="1"/>
  <c r="G302" i="1" s="1"/>
  <c r="D301" i="1"/>
  <c r="C301" i="1"/>
  <c r="G301" i="1" s="1"/>
  <c r="D300" i="1"/>
  <c r="C300" i="1"/>
  <c r="D299" i="1"/>
  <c r="H299" i="1" s="1"/>
  <c r="C299" i="1"/>
  <c r="G299" i="1" s="1"/>
  <c r="D298" i="1"/>
  <c r="H298" i="1" s="1"/>
  <c r="C298" i="1"/>
  <c r="G298" i="1" s="1"/>
  <c r="H294" i="1"/>
  <c r="D294" i="1"/>
  <c r="C294" i="1"/>
  <c r="G294" i="1" s="1"/>
  <c r="H293" i="1"/>
  <c r="D293" i="1"/>
  <c r="C293" i="1"/>
  <c r="G293" i="1" s="1"/>
  <c r="D292" i="1"/>
  <c r="C292" i="1"/>
  <c r="G292" i="1" s="1"/>
  <c r="D291" i="1"/>
  <c r="C291" i="1"/>
  <c r="G291" i="1" s="1"/>
  <c r="H290" i="1"/>
  <c r="D290" i="1"/>
  <c r="C290" i="1"/>
  <c r="G290" i="1" s="1"/>
  <c r="H289" i="1"/>
  <c r="D289" i="1"/>
  <c r="C289" i="1"/>
  <c r="G289" i="1" s="1"/>
  <c r="D288" i="1"/>
  <c r="C288" i="1"/>
  <c r="G288" i="1" s="1"/>
  <c r="D287" i="1"/>
  <c r="C287" i="1"/>
  <c r="G287" i="1" s="1"/>
  <c r="H286" i="1"/>
  <c r="D286" i="1"/>
  <c r="C286" i="1"/>
  <c r="G286" i="1" s="1"/>
  <c r="H285" i="1"/>
  <c r="D285" i="1"/>
  <c r="C285" i="1"/>
  <c r="G285" i="1" s="1"/>
  <c r="D284" i="1"/>
  <c r="C284" i="1"/>
  <c r="G284" i="1" s="1"/>
  <c r="D283" i="1"/>
  <c r="C283" i="1"/>
  <c r="G283" i="1" s="1"/>
  <c r="H282" i="1"/>
  <c r="D282" i="1"/>
  <c r="C282" i="1"/>
  <c r="G282" i="1" s="1"/>
  <c r="H281" i="1"/>
  <c r="D281" i="1"/>
  <c r="C281" i="1"/>
  <c r="G281" i="1" s="1"/>
  <c r="D280" i="1"/>
  <c r="C280" i="1"/>
  <c r="G280" i="1" s="1"/>
  <c r="D279" i="1"/>
  <c r="C279" i="1"/>
  <c r="G279" i="1" s="1"/>
  <c r="H278" i="1"/>
  <c r="D278" i="1"/>
  <c r="C278" i="1"/>
  <c r="G278" i="1" s="1"/>
  <c r="H277" i="1"/>
  <c r="D277" i="1"/>
  <c r="C277" i="1"/>
  <c r="G277" i="1" s="1"/>
  <c r="D276" i="1"/>
  <c r="C276" i="1"/>
  <c r="G276" i="1" s="1"/>
  <c r="D275" i="1"/>
  <c r="C275" i="1"/>
  <c r="G275" i="1" s="1"/>
  <c r="H274" i="1"/>
  <c r="D274" i="1"/>
  <c r="C274" i="1"/>
  <c r="G274" i="1" s="1"/>
  <c r="H273" i="1"/>
  <c r="D273" i="1"/>
  <c r="C273" i="1"/>
  <c r="G273" i="1" s="1"/>
  <c r="D272" i="1"/>
  <c r="C272" i="1"/>
  <c r="G272" i="1" s="1"/>
  <c r="D271" i="1"/>
  <c r="C271" i="1"/>
  <c r="G271" i="1" s="1"/>
  <c r="H270" i="1"/>
  <c r="D270" i="1"/>
  <c r="C270" i="1"/>
  <c r="G270"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D260" i="1"/>
  <c r="C260" i="1"/>
  <c r="G260" i="1" s="1"/>
  <c r="H259" i="1"/>
  <c r="D259" i="1"/>
  <c r="C259" i="1"/>
  <c r="G259" i="1" s="1"/>
  <c r="D258" i="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D250" i="1"/>
  <c r="C250" i="1"/>
  <c r="G250" i="1" s="1"/>
  <c r="D249" i="1"/>
  <c r="C249" i="1"/>
  <c r="G249" i="1" s="1"/>
  <c r="D248" i="1"/>
  <c r="C248" i="1"/>
  <c r="G248" i="1" s="1"/>
  <c r="H247" i="1"/>
  <c r="D247" i="1"/>
  <c r="C247" i="1"/>
  <c r="G247" i="1" s="1"/>
  <c r="H246" i="1"/>
  <c r="D246" i="1"/>
  <c r="C246" i="1"/>
  <c r="G246" i="1" s="1"/>
  <c r="D245" i="1"/>
  <c r="C245" i="1"/>
  <c r="G245" i="1" s="1"/>
  <c r="D244" i="1"/>
  <c r="C244" i="1"/>
  <c r="G244" i="1" s="1"/>
  <c r="H243" i="1"/>
  <c r="D243" i="1"/>
  <c r="C243" i="1"/>
  <c r="G243" i="1" s="1"/>
  <c r="H242" i="1"/>
  <c r="D242" i="1"/>
  <c r="C242" i="1"/>
  <c r="G242" i="1" s="1"/>
  <c r="D241" i="1"/>
  <c r="C241" i="1"/>
  <c r="G241" i="1" s="1"/>
  <c r="D240" i="1"/>
  <c r="C240" i="1"/>
  <c r="G240" i="1" s="1"/>
  <c r="H239" i="1"/>
  <c r="D239" i="1"/>
  <c r="C239" i="1"/>
  <c r="G239" i="1" s="1"/>
  <c r="H238" i="1"/>
  <c r="D238" i="1"/>
  <c r="C238" i="1"/>
  <c r="G238" i="1" s="1"/>
  <c r="D237" i="1"/>
  <c r="C237" i="1"/>
  <c r="G237" i="1" s="1"/>
  <c r="D236" i="1"/>
  <c r="C236" i="1"/>
  <c r="G236" i="1" s="1"/>
  <c r="H235" i="1"/>
  <c r="D235" i="1"/>
  <c r="C235" i="1"/>
  <c r="G235" i="1" s="1"/>
  <c r="H234" i="1"/>
  <c r="D234" i="1"/>
  <c r="C234" i="1"/>
  <c r="G234" i="1" s="1"/>
  <c r="D233" i="1"/>
  <c r="C233" i="1"/>
  <c r="G233" i="1" s="1"/>
  <c r="D232" i="1"/>
  <c r="C232" i="1"/>
  <c r="G232" i="1" s="1"/>
  <c r="H231" i="1"/>
  <c r="D231" i="1"/>
  <c r="C231" i="1"/>
  <c r="G231" i="1" s="1"/>
  <c r="H230" i="1"/>
  <c r="D230" i="1"/>
  <c r="C230" i="1"/>
  <c r="G230" i="1" s="1"/>
  <c r="D229" i="1"/>
  <c r="C229" i="1"/>
  <c r="G229" i="1" s="1"/>
  <c r="D228" i="1"/>
  <c r="C228" i="1"/>
  <c r="G228" i="1" s="1"/>
  <c r="H227" i="1"/>
  <c r="D227" i="1"/>
  <c r="C227" i="1"/>
  <c r="G227" i="1" s="1"/>
  <c r="H226" i="1"/>
  <c r="D226" i="1"/>
  <c r="C226" i="1"/>
  <c r="G226" i="1" s="1"/>
  <c r="D225" i="1"/>
  <c r="C225" i="1"/>
  <c r="G225" i="1" s="1"/>
  <c r="D224" i="1"/>
  <c r="C224" i="1"/>
  <c r="G224" i="1" s="1"/>
  <c r="H223" i="1"/>
  <c r="D223" i="1"/>
  <c r="C223" i="1"/>
  <c r="G223" i="1" s="1"/>
  <c r="H222" i="1"/>
  <c r="D222" i="1"/>
  <c r="C222" i="1"/>
  <c r="G222" i="1" s="1"/>
  <c r="D221" i="1"/>
  <c r="C221" i="1"/>
  <c r="G221" i="1" s="1"/>
  <c r="D220" i="1"/>
  <c r="C220" i="1"/>
  <c r="G220" i="1" s="1"/>
  <c r="H219" i="1"/>
  <c r="D219" i="1"/>
  <c r="C219" i="1"/>
  <c r="G219" i="1" s="1"/>
  <c r="H218" i="1"/>
  <c r="D218" i="1"/>
  <c r="C218" i="1"/>
  <c r="G218" i="1" s="1"/>
  <c r="D217" i="1"/>
  <c r="D216" i="1"/>
  <c r="C216" i="1"/>
  <c r="G216" i="1" s="1"/>
  <c r="D215" i="1"/>
  <c r="H215" i="1" s="1"/>
  <c r="C215" i="1"/>
  <c r="H214" i="1"/>
  <c r="D214" i="1"/>
  <c r="C214" i="1"/>
  <c r="G214" i="1" s="1"/>
  <c r="D213" i="1"/>
  <c r="C213" i="1"/>
  <c r="G213" i="1" s="1"/>
  <c r="D212" i="1"/>
  <c r="C212" i="1"/>
  <c r="H211" i="1"/>
  <c r="D211" i="1"/>
  <c r="C211" i="1"/>
  <c r="G211" i="1" s="1"/>
  <c r="H210" i="1"/>
  <c r="D210" i="1"/>
  <c r="C210" i="1"/>
  <c r="G210" i="1" s="1"/>
  <c r="D209" i="1"/>
  <c r="C209" i="1"/>
  <c r="G209" i="1" s="1"/>
  <c r="D208" i="1"/>
  <c r="C208" i="1"/>
  <c r="G208" i="1" s="1"/>
  <c r="H207" i="1"/>
  <c r="D207" i="1"/>
  <c r="C207" i="1"/>
  <c r="G207" i="1" s="1"/>
  <c r="H206" i="1"/>
  <c r="D206" i="1"/>
  <c r="C206" i="1"/>
  <c r="G206" i="1" s="1"/>
  <c r="D205" i="1"/>
  <c r="C205" i="1"/>
  <c r="G205" i="1" s="1"/>
  <c r="D204" i="1"/>
  <c r="C204" i="1"/>
  <c r="G204" i="1" s="1"/>
  <c r="H203" i="1"/>
  <c r="D203" i="1"/>
  <c r="C203" i="1"/>
  <c r="G203" i="1" s="1"/>
  <c r="H202" i="1"/>
  <c r="D202" i="1"/>
  <c r="C202" i="1"/>
  <c r="G202" i="1" s="1"/>
  <c r="D201" i="1"/>
  <c r="C201" i="1"/>
  <c r="G201" i="1" s="1"/>
  <c r="D200" i="1"/>
  <c r="C200" i="1"/>
  <c r="G200" i="1" s="1"/>
  <c r="H199" i="1"/>
  <c r="D199" i="1"/>
  <c r="C199" i="1"/>
  <c r="G199" i="1" s="1"/>
  <c r="D198" i="1"/>
  <c r="D197" i="1"/>
  <c r="C197" i="1"/>
  <c r="D196" i="1"/>
  <c r="C196" i="1"/>
  <c r="G196" i="1" s="1"/>
  <c r="H195" i="1"/>
  <c r="D195" i="1"/>
  <c r="C195" i="1"/>
  <c r="G195" i="1" s="1"/>
  <c r="H194" i="1"/>
  <c r="D194" i="1"/>
  <c r="C194" i="1"/>
  <c r="G194" i="1" s="1"/>
  <c r="D193" i="1"/>
  <c r="C193" i="1"/>
  <c r="G193" i="1" s="1"/>
  <c r="D192" i="1"/>
  <c r="C192" i="1"/>
  <c r="G192" i="1" s="1"/>
  <c r="H191" i="1"/>
  <c r="D191" i="1"/>
  <c r="C191" i="1"/>
  <c r="G191" i="1" s="1"/>
  <c r="D190" i="1"/>
  <c r="H190" i="1" s="1"/>
  <c r="C190" i="1"/>
  <c r="D189" i="1"/>
  <c r="C189" i="1"/>
  <c r="G189" i="1" s="1"/>
  <c r="D188" i="1"/>
  <c r="C188" i="1"/>
  <c r="G188" i="1" s="1"/>
  <c r="H187" i="1"/>
  <c r="D187" i="1"/>
  <c r="C187" i="1"/>
  <c r="G187" i="1" s="1"/>
  <c r="H186" i="1"/>
  <c r="D186" i="1"/>
  <c r="C186" i="1"/>
  <c r="G186" i="1" s="1"/>
  <c r="D185" i="1"/>
  <c r="C185" i="1"/>
  <c r="G185" i="1" s="1"/>
  <c r="D184" i="1"/>
  <c r="C184" i="1"/>
  <c r="G184" i="1" s="1"/>
  <c r="D183" i="1"/>
  <c r="H183" i="1" s="1"/>
  <c r="C183" i="1"/>
  <c r="D182" i="1"/>
  <c r="H182" i="1" s="1"/>
  <c r="C182" i="1"/>
  <c r="G182" i="1" s="1"/>
  <c r="D181" i="1"/>
  <c r="C181" i="1"/>
  <c r="G181" i="1" s="1"/>
  <c r="D180" i="1"/>
  <c r="C180" i="1"/>
  <c r="G180" i="1" s="1"/>
  <c r="D179" i="1"/>
  <c r="H179" i="1" s="1"/>
  <c r="C179" i="1"/>
  <c r="G179" i="1" s="1"/>
  <c r="D178" i="1"/>
  <c r="H178" i="1" s="1"/>
  <c r="C178" i="1"/>
  <c r="D177" i="1"/>
  <c r="C177" i="1"/>
  <c r="G177" i="1" s="1"/>
  <c r="D176" i="1"/>
  <c r="C176" i="1"/>
  <c r="D175" i="1"/>
  <c r="H175" i="1" s="1"/>
  <c r="C175" i="1"/>
  <c r="D174" i="1"/>
  <c r="H174" i="1" s="1"/>
  <c r="C174" i="1"/>
  <c r="D173" i="1"/>
  <c r="C173" i="1"/>
  <c r="G173" i="1" s="1"/>
  <c r="D172" i="1"/>
  <c r="C172" i="1"/>
  <c r="G172" i="1" s="1"/>
  <c r="H171" i="1"/>
  <c r="D171" i="1"/>
  <c r="C171" i="1"/>
  <c r="G171" i="1" s="1"/>
  <c r="H170" i="1"/>
  <c r="D170" i="1"/>
  <c r="C170" i="1"/>
  <c r="G170" i="1" s="1"/>
  <c r="D169" i="1"/>
  <c r="C169" i="1"/>
  <c r="G169" i="1" s="1"/>
  <c r="D168" i="1"/>
  <c r="C168" i="1"/>
  <c r="G168" i="1" s="1"/>
  <c r="D167" i="1"/>
  <c r="H167" i="1" s="1"/>
  <c r="C167" i="1"/>
  <c r="D166" i="1"/>
  <c r="H166" i="1" s="1"/>
  <c r="C166" i="1"/>
  <c r="D165" i="1"/>
  <c r="C165" i="1"/>
  <c r="D164" i="1"/>
  <c r="C164" i="1"/>
  <c r="D163" i="1"/>
  <c r="H163" i="1" s="1"/>
  <c r="C163" i="1"/>
  <c r="H162" i="1"/>
  <c r="D162" i="1"/>
  <c r="C162" i="1"/>
  <c r="G162" i="1" s="1"/>
  <c r="D161" i="1"/>
  <c r="C161" i="1"/>
  <c r="H159" i="1"/>
  <c r="D159" i="1"/>
  <c r="C159" i="1"/>
  <c r="G159" i="1" s="1"/>
  <c r="D158" i="1"/>
  <c r="H158" i="1" s="1"/>
  <c r="C158" i="1"/>
  <c r="D157" i="1"/>
  <c r="C157" i="1"/>
  <c r="G157" i="1" s="1"/>
  <c r="D156" i="1"/>
  <c r="C156" i="1"/>
  <c r="D155" i="1"/>
  <c r="H155" i="1" s="1"/>
  <c r="C155" i="1"/>
  <c r="H154" i="1"/>
  <c r="D154" i="1"/>
  <c r="C154" i="1"/>
  <c r="G154" i="1" s="1"/>
  <c r="D153" i="1"/>
  <c r="C153" i="1"/>
  <c r="G153" i="1" s="1"/>
  <c r="D152" i="1"/>
  <c r="C152" i="1"/>
  <c r="G152" i="1" s="1"/>
  <c r="H151" i="1"/>
  <c r="D151" i="1"/>
  <c r="C151" i="1"/>
  <c r="G151" i="1" s="1"/>
  <c r="D150" i="1"/>
  <c r="H150" i="1" s="1"/>
  <c r="C150" i="1"/>
  <c r="C149" i="1"/>
  <c r="D147" i="1"/>
  <c r="C147" i="1"/>
  <c r="G147" i="1" s="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H136" i="1"/>
  <c r="D136" i="1"/>
  <c r="C136" i="1"/>
  <c r="G136" i="1" s="1"/>
  <c r="D135" i="1"/>
  <c r="C135" i="1"/>
  <c r="G135" i="1" s="1"/>
  <c r="D134" i="1"/>
  <c r="C134" i="1"/>
  <c r="G134" i="1" s="1"/>
  <c r="H133" i="1"/>
  <c r="D133" i="1"/>
  <c r="C133" i="1"/>
  <c r="G133" i="1" s="1"/>
  <c r="D132" i="1"/>
  <c r="H132" i="1" s="1"/>
  <c r="C132" i="1"/>
  <c r="D131" i="1"/>
  <c r="C131" i="1"/>
  <c r="D130" i="1"/>
  <c r="C130" i="1"/>
  <c r="H129" i="1"/>
  <c r="D129" i="1"/>
  <c r="C129" i="1"/>
  <c r="G129" i="1" s="1"/>
  <c r="H128" i="1"/>
  <c r="D128" i="1"/>
  <c r="C128" i="1"/>
  <c r="G128" i="1" s="1"/>
  <c r="D127" i="1"/>
  <c r="C127" i="1"/>
  <c r="G127" i="1" s="1"/>
  <c r="D126" i="1"/>
  <c r="C126" i="1"/>
  <c r="G126" i="1" s="1"/>
  <c r="H125" i="1"/>
  <c r="D125" i="1"/>
  <c r="C125" i="1"/>
  <c r="G125" i="1" s="1"/>
  <c r="H124" i="1"/>
  <c r="D124" i="1"/>
  <c r="C124" i="1"/>
  <c r="G124" i="1" s="1"/>
  <c r="D123" i="1"/>
  <c r="C123" i="1"/>
  <c r="G123" i="1" s="1"/>
  <c r="D122" i="1"/>
  <c r="C122" i="1"/>
  <c r="G122" i="1" s="1"/>
  <c r="D121" i="1"/>
  <c r="H120" i="1"/>
  <c r="D120" i="1"/>
  <c r="C120" i="1"/>
  <c r="G120" i="1" s="1"/>
  <c r="D119" i="1"/>
  <c r="C119" i="1"/>
  <c r="G119" i="1" s="1"/>
  <c r="D118" i="1"/>
  <c r="C118" i="1"/>
  <c r="G118" i="1" s="1"/>
  <c r="H117" i="1"/>
  <c r="D117" i="1"/>
  <c r="C117" i="1"/>
  <c r="G117" i="1" s="1"/>
  <c r="H116" i="1"/>
  <c r="D116" i="1"/>
  <c r="C116" i="1"/>
  <c r="G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G107" i="1"/>
  <c r="D107" i="1"/>
  <c r="C107" i="1"/>
  <c r="H107" i="1" s="1"/>
  <c r="G106" i="1"/>
  <c r="D106" i="1"/>
  <c r="C106" i="1"/>
  <c r="H106" i="1" s="1"/>
  <c r="G105" i="1"/>
  <c r="D105" i="1"/>
  <c r="C105" i="1"/>
  <c r="H105" i="1" s="1"/>
  <c r="G104" i="1"/>
  <c r="D104" i="1"/>
  <c r="C104" i="1"/>
  <c r="H104" i="1" s="1"/>
  <c r="G103" i="1"/>
  <c r="D103" i="1"/>
  <c r="C103" i="1"/>
  <c r="H103" i="1" s="1"/>
  <c r="D102" i="1"/>
  <c r="G102" i="1" s="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G65" i="1" s="1"/>
  <c r="C65" i="1"/>
  <c r="D64" i="1"/>
  <c r="G64" i="1" s="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C3" i="1"/>
  <c r="G737" i="1" l="1"/>
  <c r="G300" i="1"/>
  <c r="G423" i="1"/>
  <c r="G648" i="1"/>
  <c r="G130" i="1"/>
  <c r="G132" i="1"/>
  <c r="G131" i="1"/>
  <c r="E323" i="9"/>
  <c r="B323" i="9" s="1"/>
  <c r="G645" i="1"/>
  <c r="F238" i="9"/>
  <c r="B238" i="9" s="1"/>
  <c r="G727" i="1"/>
  <c r="E26" i="9"/>
  <c r="G646" i="1"/>
  <c r="G649" i="1"/>
  <c r="F428" i="4"/>
  <c r="G415" i="1"/>
  <c r="G377" i="1"/>
  <c r="G374" i="1"/>
  <c r="G375" i="1"/>
  <c r="F379" i="4"/>
  <c r="E36" i="9"/>
  <c r="B36" i="9" s="1"/>
  <c r="E31" i="9"/>
  <c r="G422" i="1"/>
  <c r="E648" i="4"/>
  <c r="D642" i="1" s="1"/>
  <c r="E294" i="9"/>
  <c r="B294" i="9" s="1"/>
  <c r="G421" i="1"/>
  <c r="G215" i="1"/>
  <c r="G212" i="1"/>
  <c r="G197" i="1"/>
  <c r="G190" i="1"/>
  <c r="E57" i="9"/>
  <c r="B57" i="9" s="1"/>
  <c r="F194" i="4"/>
  <c r="E53" i="9"/>
  <c r="B53" i="9" s="1"/>
  <c r="G183" i="1"/>
  <c r="F239" i="9"/>
  <c r="E50" i="9"/>
  <c r="G174" i="1"/>
  <c r="G178" i="1"/>
  <c r="G176" i="1"/>
  <c r="E164" i="4"/>
  <c r="D160" i="1" s="1"/>
  <c r="F178" i="4"/>
  <c r="G175" i="1"/>
  <c r="G166" i="1"/>
  <c r="G167" i="1"/>
  <c r="G165" i="1"/>
  <c r="G164" i="1"/>
  <c r="G161" i="1"/>
  <c r="G163" i="1"/>
  <c r="E49" i="9"/>
  <c r="B49" i="9" s="1"/>
  <c r="G156" i="1"/>
  <c r="G158" i="1"/>
  <c r="G155" i="1"/>
  <c r="E307" i="9"/>
  <c r="B307" i="9" s="1"/>
  <c r="E311" i="9"/>
  <c r="B311" i="9" s="1"/>
  <c r="E321" i="9"/>
  <c r="B321" i="9" s="1"/>
  <c r="E328" i="9"/>
  <c r="B328" i="9" s="1"/>
  <c r="G150" i="1"/>
  <c r="H108" i="1"/>
  <c r="F236" i="9"/>
  <c r="B236" i="9" s="1"/>
  <c r="E46" i="9"/>
  <c r="H65" i="1"/>
  <c r="E34" i="9"/>
  <c r="B34" i="9" s="1"/>
  <c r="E326" i="9"/>
  <c r="B326" i="9" s="1"/>
  <c r="E37" i="9"/>
  <c r="B37" i="9" s="1"/>
  <c r="E310" i="9"/>
  <c r="B310" i="9" s="1"/>
  <c r="H567" i="1"/>
  <c r="G567" i="1"/>
  <c r="H569" i="1"/>
  <c r="G569" i="1"/>
  <c r="H571" i="1"/>
  <c r="G571" i="1"/>
  <c r="H592" i="1"/>
  <c r="G592" i="1"/>
  <c r="H594" i="1"/>
  <c r="G594" i="1"/>
  <c r="H596" i="1"/>
  <c r="G596" i="1"/>
  <c r="H598" i="1"/>
  <c r="G598" i="1"/>
  <c r="H600" i="1"/>
  <c r="G600" i="1"/>
  <c r="H602" i="1"/>
  <c r="G602" i="1"/>
  <c r="H604" i="1"/>
  <c r="G604" i="1"/>
  <c r="H606" i="1"/>
  <c r="G606" i="1"/>
  <c r="H608" i="1"/>
  <c r="G608" i="1"/>
  <c r="H610" i="1"/>
  <c r="G610" i="1"/>
  <c r="H612" i="1"/>
  <c r="G612" i="1"/>
  <c r="H614" i="1"/>
  <c r="G614" i="1"/>
  <c r="G573" i="1"/>
  <c r="G616" i="1"/>
  <c r="G620" i="1"/>
  <c r="G624" i="1"/>
  <c r="G628" i="1"/>
  <c r="G63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20" i="1"/>
  <c r="G1220" i="1"/>
  <c r="H1228" i="1"/>
  <c r="G1228" i="1"/>
  <c r="H1236" i="1"/>
  <c r="G1236" i="1"/>
  <c r="H119" i="1"/>
  <c r="H123" i="1"/>
  <c r="H127" i="1"/>
  <c r="H131" i="1"/>
  <c r="H135" i="1"/>
  <c r="H139" i="1"/>
  <c r="H143" i="1"/>
  <c r="H147" i="1"/>
  <c r="H153" i="1"/>
  <c r="H157" i="1"/>
  <c r="H161" i="1"/>
  <c r="H165" i="1"/>
  <c r="H169" i="1"/>
  <c r="H173" i="1"/>
  <c r="H177" i="1"/>
  <c r="H181" i="1"/>
  <c r="H185" i="1"/>
  <c r="H189" i="1"/>
  <c r="H193" i="1"/>
  <c r="H197" i="1"/>
  <c r="H201" i="1"/>
  <c r="H205" i="1"/>
  <c r="H209" i="1"/>
  <c r="H213" i="1"/>
  <c r="H221" i="1"/>
  <c r="H225" i="1"/>
  <c r="H229" i="1"/>
  <c r="H233" i="1"/>
  <c r="H237" i="1"/>
  <c r="H241" i="1"/>
  <c r="H245" i="1"/>
  <c r="H249" i="1"/>
  <c r="H253" i="1"/>
  <c r="H257" i="1"/>
  <c r="H261" i="1"/>
  <c r="H265" i="1"/>
  <c r="H272" i="1"/>
  <c r="H276" i="1"/>
  <c r="H280" i="1"/>
  <c r="H284" i="1"/>
  <c r="H288" i="1"/>
  <c r="H292" i="1"/>
  <c r="H301" i="1"/>
  <c r="H305" i="1"/>
  <c r="H309" i="1"/>
  <c r="H313" i="1"/>
  <c r="H317" i="1"/>
  <c r="H321" i="1"/>
  <c r="H325" i="1"/>
  <c r="H329" i="1"/>
  <c r="H333" i="1"/>
  <c r="H337" i="1"/>
  <c r="H341" i="1"/>
  <c r="H345" i="1"/>
  <c r="H349" i="1"/>
  <c r="H353" i="1"/>
  <c r="H356" i="1"/>
  <c r="H360" i="1"/>
  <c r="H364" i="1"/>
  <c r="H371" i="1"/>
  <c r="H375" i="1"/>
  <c r="H379" i="1"/>
  <c r="H383" i="1"/>
  <c r="H387" i="1"/>
  <c r="H391" i="1"/>
  <c r="H395" i="1"/>
  <c r="H399" i="1"/>
  <c r="H403" i="1"/>
  <c r="H407" i="1"/>
  <c r="H411" i="1"/>
  <c r="H421" i="1"/>
  <c r="H427" i="1"/>
  <c r="H431" i="1"/>
  <c r="H435" i="1"/>
  <c r="H439" i="1"/>
  <c r="H443" i="1"/>
  <c r="H447" i="1"/>
  <c r="H451" i="1"/>
  <c r="H455" i="1"/>
  <c r="H459" i="1"/>
  <c r="H463" i="1"/>
  <c r="H467" i="1"/>
  <c r="H471" i="1"/>
  <c r="H474" i="1"/>
  <c r="H478" i="1"/>
  <c r="H482" i="1"/>
  <c r="H486" i="1"/>
  <c r="H490" i="1"/>
  <c r="H494" i="1"/>
  <c r="H498" i="1"/>
  <c r="H502" i="1"/>
  <c r="H506" i="1"/>
  <c r="H510" i="1"/>
  <c r="H514" i="1"/>
  <c r="H518" i="1"/>
  <c r="H522" i="1"/>
  <c r="H526" i="1"/>
  <c r="H566" i="1"/>
  <c r="G566" i="1"/>
  <c r="H568" i="1"/>
  <c r="G568" i="1"/>
  <c r="H570" i="1"/>
  <c r="G570" i="1"/>
  <c r="H593" i="1"/>
  <c r="G593" i="1"/>
  <c r="H595" i="1"/>
  <c r="G595" i="1"/>
  <c r="H597" i="1"/>
  <c r="G597" i="1"/>
  <c r="H599" i="1"/>
  <c r="G599" i="1"/>
  <c r="H601" i="1"/>
  <c r="G601" i="1"/>
  <c r="H603" i="1"/>
  <c r="G603" i="1"/>
  <c r="H605" i="1"/>
  <c r="G605" i="1"/>
  <c r="H607" i="1"/>
  <c r="G607" i="1"/>
  <c r="H609" i="1"/>
  <c r="G609" i="1"/>
  <c r="H611" i="1"/>
  <c r="G611" i="1"/>
  <c r="H613" i="1"/>
  <c r="G613" i="1"/>
  <c r="G619" i="1"/>
  <c r="G623" i="1"/>
  <c r="G627" i="1"/>
  <c r="G631" i="1"/>
  <c r="H118" i="1"/>
  <c r="H122" i="1"/>
  <c r="H126" i="1"/>
  <c r="H130" i="1"/>
  <c r="H134" i="1"/>
  <c r="H138" i="1"/>
  <c r="H142" i="1"/>
  <c r="H146"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1" i="1"/>
  <c r="H275" i="1"/>
  <c r="H279" i="1"/>
  <c r="H283" i="1"/>
  <c r="H287" i="1"/>
  <c r="H291" i="1"/>
  <c r="H300" i="1"/>
  <c r="H308" i="1"/>
  <c r="H312" i="1"/>
  <c r="H320" i="1"/>
  <c r="H324" i="1"/>
  <c r="H328" i="1"/>
  <c r="H332" i="1"/>
  <c r="H336" i="1"/>
  <c r="H340" i="1"/>
  <c r="H344" i="1"/>
  <c r="H348" i="1"/>
  <c r="H352" i="1"/>
  <c r="H359" i="1"/>
  <c r="H363" i="1"/>
  <c r="H367" i="1"/>
  <c r="H370" i="1"/>
  <c r="H374" i="1"/>
  <c r="H378" i="1"/>
  <c r="H382" i="1"/>
  <c r="H386" i="1"/>
  <c r="H390" i="1"/>
  <c r="H394" i="1"/>
  <c r="H398" i="1"/>
  <c r="H402" i="1"/>
  <c r="H406" i="1"/>
  <c r="H410" i="1"/>
  <c r="H416" i="1"/>
  <c r="H426" i="1"/>
  <c r="H430" i="1"/>
  <c r="H434" i="1"/>
  <c r="H438" i="1"/>
  <c r="H442" i="1"/>
  <c r="H446" i="1"/>
  <c r="H450" i="1"/>
  <c r="H454" i="1"/>
  <c r="H458" i="1"/>
  <c r="H462" i="1"/>
  <c r="H466" i="1"/>
  <c r="H470" i="1"/>
  <c r="H477" i="1"/>
  <c r="H481" i="1"/>
  <c r="H485" i="1"/>
  <c r="H489" i="1"/>
  <c r="H493" i="1"/>
  <c r="H497" i="1"/>
  <c r="H501" i="1"/>
  <c r="H505" i="1"/>
  <c r="H509" i="1"/>
  <c r="H513" i="1"/>
  <c r="H517" i="1"/>
  <c r="H521" i="1"/>
  <c r="H525" i="1"/>
  <c r="H533" i="1"/>
  <c r="G618" i="1"/>
  <c r="G622" i="1"/>
  <c r="G626" i="1"/>
  <c r="G630"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24" i="1"/>
  <c r="G1224" i="1"/>
  <c r="H1232" i="1"/>
  <c r="G1232" i="1"/>
  <c r="E6" i="4"/>
  <c r="D3" i="1"/>
  <c r="H3" i="1" s="1"/>
  <c r="G1297" i="1"/>
  <c r="H1297" i="1"/>
  <c r="G1302" i="1"/>
  <c r="H1302" i="1"/>
  <c r="G1305" i="1"/>
  <c r="H1305" i="1"/>
  <c r="G1310" i="1"/>
  <c r="H1310" i="1"/>
  <c r="G1313" i="1"/>
  <c r="H1313"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58" i="1"/>
  <c r="H1458" i="1"/>
  <c r="G1461" i="1"/>
  <c r="H1461" i="1"/>
  <c r="G1464" i="1"/>
  <c r="H1464" i="1"/>
  <c r="G1481" i="1"/>
  <c r="H1481" i="1"/>
  <c r="G1490" i="1"/>
  <c r="H1490" i="1"/>
  <c r="G1493" i="1"/>
  <c r="H1493" i="1"/>
  <c r="G1518" i="1"/>
  <c r="H1518" i="1"/>
  <c r="G1521" i="1"/>
  <c r="H1521" i="1"/>
  <c r="J1545" i="1"/>
  <c r="H1545" i="1"/>
  <c r="J1547" i="1"/>
  <c r="H1547" i="1"/>
  <c r="G1547" i="1"/>
  <c r="I1547" i="1" s="1"/>
  <c r="H1552" i="1"/>
  <c r="G1552" i="1"/>
  <c r="H1556" i="1"/>
  <c r="G1556" i="1"/>
  <c r="J1556" i="1"/>
  <c r="J1566" i="1"/>
  <c r="G1566" i="1"/>
  <c r="I1566" i="1" s="1"/>
  <c r="H1566" i="1"/>
  <c r="H1571" i="1"/>
  <c r="G1571" i="1"/>
  <c r="F283" i="4"/>
  <c r="D273" i="4"/>
  <c r="G203" i="9"/>
  <c r="E203" i="9" s="1"/>
  <c r="B203" i="9" s="1"/>
  <c r="F432" i="4"/>
  <c r="D431" i="4"/>
  <c r="G1402" i="1"/>
  <c r="H1402" i="1"/>
  <c r="G1405" i="1"/>
  <c r="H1405" i="1"/>
  <c r="G1410" i="1"/>
  <c r="H1410" i="1"/>
  <c r="G1413" i="1"/>
  <c r="H1413" i="1"/>
  <c r="G1418" i="1"/>
  <c r="H1418" i="1"/>
  <c r="G1421" i="1"/>
  <c r="H1421" i="1"/>
  <c r="G1426" i="1"/>
  <c r="H1426" i="1"/>
  <c r="G1429" i="1"/>
  <c r="H1429" i="1"/>
  <c r="G1434" i="1"/>
  <c r="H1434" i="1"/>
  <c r="G1437" i="1"/>
  <c r="H1437" i="1"/>
  <c r="G1442" i="1"/>
  <c r="H1442" i="1"/>
  <c r="G1445" i="1"/>
  <c r="H1445" i="1"/>
  <c r="G1450" i="1"/>
  <c r="H1450" i="1"/>
  <c r="G1453" i="1"/>
  <c r="H1453" i="1"/>
  <c r="G1468" i="1"/>
  <c r="H1468" i="1"/>
  <c r="G1470" i="1"/>
  <c r="H1470" i="1"/>
  <c r="I1545" i="1"/>
  <c r="H1569" i="1"/>
  <c r="G1569" i="1"/>
  <c r="J1569" i="1"/>
  <c r="H1573" i="1"/>
  <c r="G1573" i="1"/>
  <c r="I1573" i="1" s="1"/>
  <c r="H1631" i="1"/>
  <c r="G1631" i="1"/>
  <c r="H1639" i="1"/>
  <c r="G1639" i="1"/>
  <c r="H1647" i="1"/>
  <c r="G1647" i="1"/>
  <c r="F310" i="4"/>
  <c r="D309" i="4"/>
  <c r="E431" i="4"/>
  <c r="G1240" i="1"/>
  <c r="G1244" i="1"/>
  <c r="G1248" i="1"/>
  <c r="G1252" i="1"/>
  <c r="G1255" i="1"/>
  <c r="G1261" i="1"/>
  <c r="G1265" i="1"/>
  <c r="G1269" i="1"/>
  <c r="G1273" i="1"/>
  <c r="G1277" i="1"/>
  <c r="G1281" i="1"/>
  <c r="G1285" i="1"/>
  <c r="G1289" i="1"/>
  <c r="G1293" i="1"/>
  <c r="G1298" i="1"/>
  <c r="H1298" i="1"/>
  <c r="G1301" i="1"/>
  <c r="H1301" i="1"/>
  <c r="G1306" i="1"/>
  <c r="H1306" i="1"/>
  <c r="G1309" i="1"/>
  <c r="H1309" i="1"/>
  <c r="G1314" i="1"/>
  <c r="H1314" i="1"/>
  <c r="G1317" i="1"/>
  <c r="H1317" i="1"/>
  <c r="G1322" i="1"/>
  <c r="H1322" i="1"/>
  <c r="G1325" i="1"/>
  <c r="H1325"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57" i="1"/>
  <c r="H1457" i="1"/>
  <c r="G1465" i="1"/>
  <c r="H1465" i="1"/>
  <c r="G1474" i="1"/>
  <c r="H1474" i="1"/>
  <c r="G1477" i="1"/>
  <c r="H1477" i="1"/>
  <c r="G1480" i="1"/>
  <c r="H1480" i="1"/>
  <c r="G1506" i="1"/>
  <c r="H1506" i="1"/>
  <c r="G1534" i="1"/>
  <c r="H1534" i="1"/>
  <c r="G1542" i="1"/>
  <c r="H1542" i="1"/>
  <c r="J1542" i="1"/>
  <c r="J1552" i="1"/>
  <c r="H1565" i="1"/>
  <c r="G1565" i="1"/>
  <c r="I1565" i="1" s="1"/>
  <c r="J1565" i="1"/>
  <c r="H1587" i="1"/>
  <c r="G1587" i="1"/>
  <c r="H1595" i="1"/>
  <c r="G1595" i="1"/>
  <c r="H1603" i="1"/>
  <c r="G1603" i="1"/>
  <c r="H1611" i="1"/>
  <c r="G1611" i="1"/>
  <c r="H1619" i="1"/>
  <c r="G1619" i="1"/>
  <c r="G1629" i="1"/>
  <c r="H1629" i="1"/>
  <c r="G1637" i="1"/>
  <c r="H1637" i="1"/>
  <c r="G1645" i="1"/>
  <c r="H1645" i="1"/>
  <c r="G1650" i="1"/>
  <c r="F7" i="4"/>
  <c r="F44" i="4"/>
  <c r="D43" i="4"/>
  <c r="D82" i="4"/>
  <c r="D202" i="4"/>
  <c r="F203" i="4"/>
  <c r="E360" i="4"/>
  <c r="E417" i="4" s="1"/>
  <c r="D412" i="1" s="1"/>
  <c r="D647" i="4"/>
  <c r="F426" i="4"/>
  <c r="D648" i="4"/>
  <c r="F255" i="5"/>
  <c r="D254" i="5"/>
  <c r="C1259" i="1"/>
  <c r="F5" i="6"/>
  <c r="H27" i="3"/>
  <c r="C1400" i="1"/>
  <c r="F61" i="6"/>
  <c r="C1456" i="1"/>
  <c r="F114" i="6"/>
  <c r="H30" i="3"/>
  <c r="G1219" i="1"/>
  <c r="G1223" i="1"/>
  <c r="G1227" i="1"/>
  <c r="G1231" i="1"/>
  <c r="G1235" i="1"/>
  <c r="G1239" i="1"/>
  <c r="G1243" i="1"/>
  <c r="G1247" i="1"/>
  <c r="G1251" i="1"/>
  <c r="G1260" i="1"/>
  <c r="G1264" i="1"/>
  <c r="G1268" i="1"/>
  <c r="G1272" i="1"/>
  <c r="G1276" i="1"/>
  <c r="G1280" i="1"/>
  <c r="G1284" i="1"/>
  <c r="G1288" i="1"/>
  <c r="G1292" i="1"/>
  <c r="G1401" i="1"/>
  <c r="H1401" i="1"/>
  <c r="G1406" i="1"/>
  <c r="H1406" i="1"/>
  <c r="G1409" i="1"/>
  <c r="H1409" i="1"/>
  <c r="G1414" i="1"/>
  <c r="H1414" i="1"/>
  <c r="G1417" i="1"/>
  <c r="H1417" i="1"/>
  <c r="G1422" i="1"/>
  <c r="H1422" i="1"/>
  <c r="G1425" i="1"/>
  <c r="H1425" i="1"/>
  <c r="G1433" i="1"/>
  <c r="H1433" i="1"/>
  <c r="G1438" i="1"/>
  <c r="H1438" i="1"/>
  <c r="G1441" i="1"/>
  <c r="H1441" i="1"/>
  <c r="G1446" i="1"/>
  <c r="H1446" i="1"/>
  <c r="G1449" i="1"/>
  <c r="H1449" i="1"/>
  <c r="G1454" i="1"/>
  <c r="H1454" i="1"/>
  <c r="G1484" i="1"/>
  <c r="H1484" i="1"/>
  <c r="G1486" i="1"/>
  <c r="H1486" i="1"/>
  <c r="G1498" i="1"/>
  <c r="H1498" i="1"/>
  <c r="G1501" i="1"/>
  <c r="H1501" i="1"/>
  <c r="G1526" i="1"/>
  <c r="H1526" i="1"/>
  <c r="G1529" i="1"/>
  <c r="H1529" i="1"/>
  <c r="G1538" i="1"/>
  <c r="H1538" i="1"/>
  <c r="J1573" i="1"/>
  <c r="G1576" i="1"/>
  <c r="J1579" i="1"/>
  <c r="G1579" i="1"/>
  <c r="H1579" i="1"/>
  <c r="H1670" i="1"/>
  <c r="G1670" i="1"/>
  <c r="H1678" i="1"/>
  <c r="G1678" i="1"/>
  <c r="F129" i="4"/>
  <c r="D125" i="4"/>
  <c r="D262" i="4"/>
  <c r="F263" i="4"/>
  <c r="D321" i="4"/>
  <c r="F322" i="4"/>
  <c r="E373" i="4"/>
  <c r="D368" i="1" s="1"/>
  <c r="D536" i="4"/>
  <c r="F537" i="4"/>
  <c r="F578" i="4"/>
  <c r="D571" i="4"/>
  <c r="C572" i="1"/>
  <c r="G198" i="9"/>
  <c r="E198" i="9" s="1"/>
  <c r="B198" i="9" s="1"/>
  <c r="F581" i="4"/>
  <c r="C575" i="1"/>
  <c r="F621" i="4"/>
  <c r="C615" i="1"/>
  <c r="G335" i="9"/>
  <c r="E335" i="9" s="1"/>
  <c r="B335" i="9" s="1"/>
  <c r="D176" i="5"/>
  <c r="F177" i="5"/>
  <c r="C1181" i="1"/>
  <c r="E250" i="5"/>
  <c r="G1473" i="1"/>
  <c r="H1473" i="1"/>
  <c r="G1489" i="1"/>
  <c r="H1489" i="1"/>
  <c r="G1510" i="1"/>
  <c r="H1510" i="1"/>
  <c r="J1541" i="1"/>
  <c r="H1541" i="1"/>
  <c r="G1546" i="1"/>
  <c r="J1546" i="1"/>
  <c r="H1546" i="1"/>
  <c r="J1551" i="1"/>
  <c r="H1551" i="1"/>
  <c r="G1551" i="1"/>
  <c r="H1560" i="1"/>
  <c r="G1560" i="1"/>
  <c r="J1572" i="1"/>
  <c r="H1572" i="1"/>
  <c r="G1572" i="1"/>
  <c r="I1572" i="1" s="1"/>
  <c r="H1578" i="1"/>
  <c r="G1578" i="1"/>
  <c r="I1578" i="1" s="1"/>
  <c r="G1585" i="1"/>
  <c r="H1585" i="1"/>
  <c r="G1593" i="1"/>
  <c r="H1593" i="1"/>
  <c r="G1601" i="1"/>
  <c r="H1601" i="1"/>
  <c r="G1609" i="1"/>
  <c r="H1609" i="1"/>
  <c r="G1617" i="1"/>
  <c r="H1617" i="1"/>
  <c r="H1634" i="1"/>
  <c r="G1634" i="1"/>
  <c r="H1642" i="1"/>
  <c r="G1642" i="1"/>
  <c r="H1675" i="1"/>
  <c r="G1675" i="1"/>
  <c r="H1683" i="1"/>
  <c r="G1683" i="1"/>
  <c r="F71" i="4"/>
  <c r="D49" i="4"/>
  <c r="F106" i="4"/>
  <c r="F165" i="4"/>
  <c r="D164" i="4"/>
  <c r="E273" i="4"/>
  <c r="D269" i="1" s="1"/>
  <c r="F407" i="4"/>
  <c r="D406" i="4"/>
  <c r="D466" i="4"/>
  <c r="F467" i="4"/>
  <c r="F523" i="4"/>
  <c r="D522" i="4"/>
  <c r="F13" i="5"/>
  <c r="D12" i="5"/>
  <c r="F71" i="5"/>
  <c r="D70" i="5"/>
  <c r="D22" i="7"/>
  <c r="C1555"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59" i="1"/>
  <c r="G1462" i="1"/>
  <c r="G1469" i="1"/>
  <c r="H1469" i="1"/>
  <c r="G1478" i="1"/>
  <c r="G1485" i="1"/>
  <c r="H1485" i="1"/>
  <c r="G1494" i="1"/>
  <c r="H1494" i="1"/>
  <c r="G1497" i="1"/>
  <c r="H1497" i="1"/>
  <c r="G1502" i="1"/>
  <c r="H1502" i="1"/>
  <c r="G1505" i="1"/>
  <c r="H1505" i="1"/>
  <c r="G1514" i="1"/>
  <c r="H1514" i="1"/>
  <c r="G1517" i="1"/>
  <c r="H1517" i="1"/>
  <c r="G1522" i="1"/>
  <c r="H1522" i="1"/>
  <c r="G1525" i="1"/>
  <c r="H1525" i="1"/>
  <c r="G1530" i="1"/>
  <c r="H1530" i="1"/>
  <c r="G1533" i="1"/>
  <c r="H1533" i="1"/>
  <c r="G1541" i="1"/>
  <c r="I1541" i="1" s="1"/>
  <c r="H1548" i="1"/>
  <c r="G1548" i="1"/>
  <c r="I1553" i="1"/>
  <c r="J1559" i="1"/>
  <c r="H1559" i="1"/>
  <c r="G1559" i="1"/>
  <c r="H1570" i="1"/>
  <c r="G1570" i="1"/>
  <c r="I1574" i="1"/>
  <c r="H1582" i="1"/>
  <c r="G1582" i="1"/>
  <c r="H1590" i="1"/>
  <c r="G1590" i="1"/>
  <c r="H1598" i="1"/>
  <c r="G1598" i="1"/>
  <c r="H1606" i="1"/>
  <c r="G1606" i="1"/>
  <c r="H1614" i="1"/>
  <c r="G1614" i="1"/>
  <c r="G1655" i="1"/>
  <c r="G1663" i="1"/>
  <c r="G1673" i="1"/>
  <c r="H1673" i="1"/>
  <c r="G1681" i="1"/>
  <c r="H1681" i="1"/>
  <c r="G202" i="9"/>
  <c r="E202" i="9" s="1"/>
  <c r="B202" i="9" s="1"/>
  <c r="G190" i="9"/>
  <c r="E190" i="9" s="1"/>
  <c r="B190" i="9" s="1"/>
  <c r="F222" i="4"/>
  <c r="D221" i="4"/>
  <c r="F361" i="4"/>
  <c r="F598" i="4"/>
  <c r="D597" i="4"/>
  <c r="G156" i="9"/>
  <c r="E156" i="9" s="1"/>
  <c r="B156" i="9" s="1"/>
  <c r="F607" i="4"/>
  <c r="G314" i="9"/>
  <c r="G315" i="9"/>
  <c r="F150" i="5"/>
  <c r="D1513" i="1"/>
  <c r="G1513" i="1" s="1"/>
  <c r="E114" i="6"/>
  <c r="E12" i="5"/>
  <c r="D1017" i="1" s="1"/>
  <c r="G338" i="9"/>
  <c r="E338" i="9" s="1"/>
  <c r="B338" i="9" s="1"/>
  <c r="F218" i="5"/>
  <c r="D51" i="8"/>
  <c r="C1628" i="1"/>
  <c r="B138" i="9"/>
  <c r="J1540" i="1"/>
  <c r="J1544" i="1"/>
  <c r="J1563" i="1"/>
  <c r="J1567" i="1"/>
  <c r="J1580" i="1"/>
  <c r="I35" i="3"/>
  <c r="G195" i="9"/>
  <c r="E195" i="9" s="1"/>
  <c r="B195" i="9" s="1"/>
  <c r="E337" i="9"/>
  <c r="B337" i="9" s="1"/>
  <c r="D5" i="7"/>
  <c r="G296" i="9"/>
  <c r="E296" i="9" s="1"/>
  <c r="B296" i="9" s="1"/>
  <c r="G199" i="9"/>
  <c r="E199" i="9" s="1"/>
  <c r="B199" i="9" s="1"/>
  <c r="G191" i="9"/>
  <c r="E191" i="9" s="1"/>
  <c r="B191" i="9" s="1"/>
  <c r="G187" i="9"/>
  <c r="E187" i="9" s="1"/>
  <c r="B187" i="9" s="1"/>
  <c r="G183" i="9"/>
  <c r="E183" i="9" s="1"/>
  <c r="B183" i="9" s="1"/>
  <c r="G179" i="9"/>
  <c r="B122" i="9"/>
  <c r="B137" i="9"/>
  <c r="G186" i="9"/>
  <c r="E186" i="9" s="1"/>
  <c r="B186" i="9" s="1"/>
  <c r="G210" i="9"/>
  <c r="E210" i="9" s="1"/>
  <c r="B210" i="9" s="1"/>
  <c r="G1463" i="1"/>
  <c r="G1467" i="1"/>
  <c r="G1471" i="1"/>
  <c r="G1475" i="1"/>
  <c r="G1479" i="1"/>
  <c r="G1483" i="1"/>
  <c r="G1487" i="1"/>
  <c r="G1491" i="1"/>
  <c r="G1495" i="1"/>
  <c r="G1499" i="1"/>
  <c r="G1503" i="1"/>
  <c r="G1507" i="1"/>
  <c r="G1511" i="1"/>
  <c r="G1515" i="1"/>
  <c r="G1519" i="1"/>
  <c r="G1523" i="1"/>
  <c r="G1527" i="1"/>
  <c r="G1531" i="1"/>
  <c r="G1535" i="1"/>
  <c r="G1539" i="1"/>
  <c r="H1550" i="1"/>
  <c r="I1550" i="1" s="1"/>
  <c r="J1550" i="1"/>
  <c r="D1555" i="1"/>
  <c r="H1558" i="1"/>
  <c r="I1558" i="1" s="1"/>
  <c r="J1558" i="1"/>
  <c r="H1562" i="1"/>
  <c r="H1575" i="1"/>
  <c r="I1575" i="1" s="1"/>
  <c r="J1575" i="1"/>
  <c r="G1626" i="1"/>
  <c r="H1649" i="1"/>
  <c r="G1654" i="1"/>
  <c r="H1657" i="1"/>
  <c r="G1662" i="1"/>
  <c r="H1665" i="1"/>
  <c r="E153" i="4"/>
  <c r="G24" i="9" s="1"/>
  <c r="D373" i="4"/>
  <c r="E479" i="4"/>
  <c r="D473" i="1" s="1"/>
  <c r="H473" i="1" s="1"/>
  <c r="D584" i="4"/>
  <c r="D119" i="5"/>
  <c r="F136" i="5"/>
  <c r="E176" i="5"/>
  <c r="G205" i="9"/>
  <c r="E205" i="9" s="1"/>
  <c r="B205" i="9" s="1"/>
  <c r="H24" i="9"/>
  <c r="B27" i="9"/>
  <c r="B31" i="9"/>
  <c r="B35" i="9"/>
  <c r="B39" i="9"/>
  <c r="B43" i="9"/>
  <c r="B47" i="9"/>
  <c r="B51" i="9"/>
  <c r="B55" i="9"/>
  <c r="B59" i="9"/>
  <c r="B63" i="9"/>
  <c r="B67" i="9"/>
  <c r="B71" i="9"/>
  <c r="B75" i="9"/>
  <c r="B79" i="9"/>
  <c r="B83" i="9"/>
  <c r="B87" i="9"/>
  <c r="B91" i="9"/>
  <c r="B95" i="9"/>
  <c r="B99" i="9"/>
  <c r="B106" i="9"/>
  <c r="B121" i="9"/>
  <c r="B158" i="9"/>
  <c r="G182" i="9"/>
  <c r="E182" i="9" s="1"/>
  <c r="B182" i="9" s="1"/>
  <c r="F298" i="9"/>
  <c r="E647" i="4"/>
  <c r="D641" i="1" s="1"/>
  <c r="D35" i="6"/>
  <c r="E5" i="7"/>
  <c r="D44" i="8"/>
  <c r="B26" i="9"/>
  <c r="B30" i="9"/>
  <c r="B38" i="9"/>
  <c r="B42" i="9"/>
  <c r="B46" i="9"/>
  <c r="B50" i="9"/>
  <c r="B54" i="9"/>
  <c r="B58" i="9"/>
  <c r="B62" i="9"/>
  <c r="B66" i="9"/>
  <c r="B70" i="9"/>
  <c r="B74" i="9"/>
  <c r="B78" i="9"/>
  <c r="B82" i="9"/>
  <c r="B86" i="9"/>
  <c r="B90" i="9"/>
  <c r="B94" i="9"/>
  <c r="B98" i="9"/>
  <c r="B107" i="9"/>
  <c r="B114" i="9"/>
  <c r="B123" i="9"/>
  <c r="B130" i="9"/>
  <c r="B139" i="9"/>
  <c r="B147" i="9"/>
  <c r="B150" i="9"/>
  <c r="E160" i="9"/>
  <c r="B160" i="9" s="1"/>
  <c r="G174" i="9"/>
  <c r="E174" i="9" s="1"/>
  <c r="B174" i="9" s="1"/>
  <c r="G178" i="9"/>
  <c r="E178" i="9" s="1"/>
  <c r="B178" i="9" s="1"/>
  <c r="G181" i="9"/>
  <c r="E181" i="9" s="1"/>
  <c r="B181" i="9" s="1"/>
  <c r="G185" i="9"/>
  <c r="E185" i="9" s="1"/>
  <c r="B185" i="9" s="1"/>
  <c r="G189" i="9"/>
  <c r="E189" i="9" s="1"/>
  <c r="B189" i="9" s="1"/>
  <c r="G193" i="9"/>
  <c r="E193" i="9" s="1"/>
  <c r="B193" i="9" s="1"/>
  <c r="G197" i="9"/>
  <c r="E197" i="9" s="1"/>
  <c r="B197" i="9" s="1"/>
  <c r="G201" i="9"/>
  <c r="E201" i="9" s="1"/>
  <c r="B201" i="9" s="1"/>
  <c r="E313" i="9"/>
  <c r="B313" i="9" s="1"/>
  <c r="H315" i="9"/>
  <c r="H314" i="9"/>
  <c r="E336" i="9"/>
  <c r="B336" i="9" s="1"/>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8" i="9"/>
  <c r="G180" i="9"/>
  <c r="H179" i="9"/>
  <c r="G208" i="9"/>
  <c r="E208" i="9" s="1"/>
  <c r="B208" i="9" s="1"/>
  <c r="G207" i="9"/>
  <c r="E207" i="9" s="1"/>
  <c r="G176" i="9"/>
  <c r="E176" i="9" s="1"/>
  <c r="B176" i="9" s="1"/>
  <c r="M228" i="9"/>
  <c r="G209" i="9"/>
  <c r="E209" i="9" s="1"/>
  <c r="B209" i="9" s="1"/>
  <c r="G177" i="9"/>
  <c r="E177" i="9" s="1"/>
  <c r="B177" i="9" s="1"/>
  <c r="I10" i="9"/>
  <c r="E101" i="9"/>
  <c r="B101" i="9" s="1"/>
  <c r="E109" i="9"/>
  <c r="B109" i="9" s="1"/>
  <c r="E117" i="9"/>
  <c r="B117" i="9" s="1"/>
  <c r="E125" i="9"/>
  <c r="B125" i="9" s="1"/>
  <c r="E133" i="9"/>
  <c r="B133" i="9" s="1"/>
  <c r="E141" i="9"/>
  <c r="B141" i="9" s="1"/>
  <c r="E153" i="9"/>
  <c r="B153" i="9" s="1"/>
  <c r="H180" i="9"/>
  <c r="G184" i="9"/>
  <c r="E184" i="9" s="1"/>
  <c r="B184" i="9" s="1"/>
  <c r="G188" i="9"/>
  <c r="E188" i="9" s="1"/>
  <c r="B188" i="9" s="1"/>
  <c r="G192" i="9"/>
  <c r="E192" i="9" s="1"/>
  <c r="B192" i="9" s="1"/>
  <c r="G196" i="9"/>
  <c r="E196" i="9" s="1"/>
  <c r="B196" i="9" s="1"/>
  <c r="G200" i="9"/>
  <c r="E200" i="9" s="1"/>
  <c r="B200" i="9" s="1"/>
  <c r="G204" i="9"/>
  <c r="E204" i="9" s="1"/>
  <c r="B204" i="9" s="1"/>
  <c r="L207" i="9"/>
  <c r="F207" i="9" s="1"/>
  <c r="F233" i="9"/>
  <c r="G309" i="9"/>
  <c r="E309" i="9" s="1"/>
  <c r="B309" i="9" s="1"/>
  <c r="E312" i="9"/>
  <c r="B312" i="9" s="1"/>
  <c r="B235" i="9"/>
  <c r="B334" i="9"/>
  <c r="B231" i="9"/>
  <c r="B233" i="9"/>
  <c r="B239" i="9"/>
  <c r="B241" i="9"/>
  <c r="B249" i="9"/>
  <c r="B257" i="9"/>
  <c r="B265" i="9"/>
  <c r="B273" i="9"/>
  <c r="B281" i="9"/>
  <c r="B289" i="9"/>
  <c r="E303" i="9"/>
  <c r="B303" i="9" s="1"/>
  <c r="F229" i="9"/>
  <c r="B229" i="9" s="1"/>
  <c r="F237" i="9"/>
  <c r="B237" i="9" s="1"/>
  <c r="E24" i="9" l="1"/>
  <c r="B24" i="9" s="1"/>
  <c r="F373" i="4"/>
  <c r="C368" i="1"/>
  <c r="D45" i="8"/>
  <c r="G342" i="9" s="1"/>
  <c r="E342" i="9" s="1"/>
  <c r="C1627" i="1"/>
  <c r="I30" i="3"/>
  <c r="D1509" i="1"/>
  <c r="E314" i="9"/>
  <c r="B314" i="9" s="1"/>
  <c r="I1551" i="1"/>
  <c r="H1513" i="1"/>
  <c r="D1254" i="1"/>
  <c r="I25" i="3"/>
  <c r="F262" i="4"/>
  <c r="C258" i="1"/>
  <c r="I1579" i="1"/>
  <c r="G1400" i="1"/>
  <c r="H1400" i="1"/>
  <c r="D141" i="6"/>
  <c r="F648" i="4"/>
  <c r="C642" i="1"/>
  <c r="F43" i="4"/>
  <c r="C39" i="1"/>
  <c r="I1542" i="1"/>
  <c r="F309" i="4"/>
  <c r="D308" i="4"/>
  <c r="C304" i="1"/>
  <c r="I1569" i="1"/>
  <c r="I1552" i="1"/>
  <c r="B207" i="9"/>
  <c r="F228" i="9"/>
  <c r="B228" i="9" s="1"/>
  <c r="E308" i="9"/>
  <c r="B308" i="9" s="1"/>
  <c r="D1537" i="1"/>
  <c r="I33" i="3"/>
  <c r="F119" i="5"/>
  <c r="C1124" i="1"/>
  <c r="E152" i="4"/>
  <c r="D149" i="1"/>
  <c r="F153" i="4"/>
  <c r="E179" i="9"/>
  <c r="B179" i="9" s="1"/>
  <c r="E7" i="5"/>
  <c r="D360" i="4"/>
  <c r="H1555" i="1"/>
  <c r="G1555" i="1"/>
  <c r="F12" i="5"/>
  <c r="C1017" i="1"/>
  <c r="D7" i="5"/>
  <c r="F49" i="4"/>
  <c r="C45" i="1"/>
  <c r="H1181" i="1"/>
  <c r="G1181" i="1"/>
  <c r="H615" i="1"/>
  <c r="G615" i="1"/>
  <c r="F125" i="4"/>
  <c r="C121" i="1"/>
  <c r="E141" i="6"/>
  <c r="H1259" i="1"/>
  <c r="G1259" i="1"/>
  <c r="E422" i="4"/>
  <c r="I17" i="3"/>
  <c r="D2" i="1"/>
  <c r="G473" i="1"/>
  <c r="E180" i="9"/>
  <c r="B180" i="9" s="1"/>
  <c r="H28" i="3"/>
  <c r="F35" i="6"/>
  <c r="C1430" i="1"/>
  <c r="F584" i="4"/>
  <c r="C578" i="1"/>
  <c r="I1559" i="1"/>
  <c r="I1548" i="1"/>
  <c r="H34" i="3"/>
  <c r="C1554" i="1"/>
  <c r="F466" i="4"/>
  <c r="C460" i="1"/>
  <c r="F164" i="4"/>
  <c r="D152" i="4"/>
  <c r="C160" i="1"/>
  <c r="I1560" i="1"/>
  <c r="H572" i="1"/>
  <c r="G572" i="1"/>
  <c r="F321" i="4"/>
  <c r="C316" i="1"/>
  <c r="G1456" i="1"/>
  <c r="H1456" i="1"/>
  <c r="F254" i="5"/>
  <c r="C1258" i="1"/>
  <c r="D250" i="5"/>
  <c r="C641" i="1"/>
  <c r="F647" i="4"/>
  <c r="F202" i="4"/>
  <c r="C198" i="1"/>
  <c r="D6" i="4"/>
  <c r="F273" i="4"/>
  <c r="C269" i="1"/>
  <c r="I1556" i="1"/>
  <c r="C1620" i="1"/>
  <c r="I39" i="3"/>
  <c r="H19" i="9"/>
  <c r="E19" i="9" s="1"/>
  <c r="B19" i="9" s="1"/>
  <c r="I24" i="3"/>
  <c r="E175" i="5"/>
  <c r="D1179" i="1" s="1"/>
  <c r="D1180" i="1"/>
  <c r="G345" i="9"/>
  <c r="E345" i="9" s="1"/>
  <c r="H33" i="3"/>
  <c r="C1537" i="1"/>
  <c r="G1628" i="1"/>
  <c r="H1628" i="1"/>
  <c r="E315" i="9"/>
  <c r="B315" i="9" s="1"/>
  <c r="F597" i="4"/>
  <c r="C591" i="1"/>
  <c r="F221" i="4"/>
  <c r="C217" i="1"/>
  <c r="D69" i="5"/>
  <c r="F70" i="5"/>
  <c r="C1075" i="1"/>
  <c r="F522" i="4"/>
  <c r="C516" i="1"/>
  <c r="F406" i="4"/>
  <c r="C401" i="1"/>
  <c r="F176" i="5"/>
  <c r="D175" i="5"/>
  <c r="H24" i="3"/>
  <c r="C1180" i="1"/>
  <c r="H575" i="1"/>
  <c r="G575" i="1"/>
  <c r="F571" i="4"/>
  <c r="C565" i="1"/>
  <c r="F536" i="4"/>
  <c r="D535" i="4"/>
  <c r="C530" i="1"/>
  <c r="E418" i="4"/>
  <c r="D413" i="1" s="1"/>
  <c r="D355" i="1"/>
  <c r="F82" i="4"/>
  <c r="C78" i="1"/>
  <c r="E430" i="4"/>
  <c r="D425" i="1"/>
  <c r="D430" i="4"/>
  <c r="F431" i="4"/>
  <c r="C425" i="1"/>
  <c r="G3" i="1"/>
  <c r="E341" i="9" l="1"/>
  <c r="B342" i="9"/>
  <c r="G1180" i="1"/>
  <c r="H1180" i="1"/>
  <c r="H1075" i="1"/>
  <c r="G1075" i="1"/>
  <c r="G269" i="1"/>
  <c r="H269" i="1"/>
  <c r="G316" i="1"/>
  <c r="H316" i="1"/>
  <c r="D639" i="4"/>
  <c r="F430" i="4"/>
  <c r="C424" i="1"/>
  <c r="D640" i="4"/>
  <c r="F535" i="4"/>
  <c r="C529" i="1"/>
  <c r="F175" i="5"/>
  <c r="C1179" i="1"/>
  <c r="G516" i="1"/>
  <c r="H516" i="1"/>
  <c r="H23" i="3"/>
  <c r="F69" i="5"/>
  <c r="C1074" i="1"/>
  <c r="B345" i="9"/>
  <c r="E344" i="9"/>
  <c r="I10" i="3" s="1"/>
  <c r="K1480" i="9"/>
  <c r="F6" i="4"/>
  <c r="H17" i="3"/>
  <c r="D422" i="4"/>
  <c r="C2" i="1"/>
  <c r="H641" i="1"/>
  <c r="G641" i="1"/>
  <c r="F152" i="4"/>
  <c r="H18" i="3"/>
  <c r="D299" i="4"/>
  <c r="C148" i="1"/>
  <c r="H1554" i="1"/>
  <c r="G1554" i="1"/>
  <c r="G578" i="1"/>
  <c r="H578" i="1"/>
  <c r="G1017" i="1"/>
  <c r="H1017" i="1"/>
  <c r="F360" i="4"/>
  <c r="D418" i="4"/>
  <c r="C355" i="1"/>
  <c r="H149" i="1"/>
  <c r="G149" i="1"/>
  <c r="D417" i="4"/>
  <c r="F308" i="4"/>
  <c r="C303" i="1"/>
  <c r="G258" i="1"/>
  <c r="H258" i="1"/>
  <c r="E639" i="4"/>
  <c r="D633" i="1" s="1"/>
  <c r="D424" i="1"/>
  <c r="E640" i="4"/>
  <c r="D634" i="1" s="1"/>
  <c r="G401" i="1"/>
  <c r="H401" i="1"/>
  <c r="G460" i="1"/>
  <c r="H460" i="1"/>
  <c r="D1536" i="1"/>
  <c r="I31" i="3"/>
  <c r="G217" i="1"/>
  <c r="H217" i="1"/>
  <c r="G343" i="9"/>
  <c r="E343" i="9" s="1"/>
  <c r="B343" i="9" s="1"/>
  <c r="G198" i="1"/>
  <c r="H198" i="1"/>
  <c r="F250" i="5"/>
  <c r="H25" i="3"/>
  <c r="C1254" i="1"/>
  <c r="G45" i="1"/>
  <c r="H45" i="1"/>
  <c r="E6" i="5"/>
  <c r="I22" i="3"/>
  <c r="D1012" i="1"/>
  <c r="I18" i="3"/>
  <c r="E299" i="4"/>
  <c r="D148" i="1"/>
  <c r="H642" i="1"/>
  <c r="G642" i="1"/>
  <c r="H1627" i="1"/>
  <c r="G1627" i="1"/>
  <c r="G425" i="1"/>
  <c r="H425" i="1"/>
  <c r="H565" i="1"/>
  <c r="G565" i="1"/>
  <c r="G1537" i="1"/>
  <c r="H1537" i="1"/>
  <c r="H1258" i="1"/>
  <c r="G1258" i="1"/>
  <c r="G1430" i="1"/>
  <c r="H1430" i="1"/>
  <c r="H1124" i="1"/>
  <c r="G1124" i="1"/>
  <c r="I40" i="3"/>
  <c r="C1621" i="1"/>
  <c r="G347" i="9"/>
  <c r="E347" i="9" s="1"/>
  <c r="G78" i="1"/>
  <c r="H78" i="1"/>
  <c r="G530" i="1"/>
  <c r="H530" i="1"/>
  <c r="H591" i="1"/>
  <c r="G591" i="1"/>
  <c r="H1620" i="1"/>
  <c r="G1620" i="1"/>
  <c r="H11" i="3"/>
  <c r="G160" i="1"/>
  <c r="H160" i="1"/>
  <c r="E643" i="4"/>
  <c r="D417" i="1"/>
  <c r="G121" i="1"/>
  <c r="H121" i="1"/>
  <c r="F7" i="5"/>
  <c r="H22" i="3"/>
  <c r="D6" i="5"/>
  <c r="C1012" i="1"/>
  <c r="G304" i="1"/>
  <c r="H304" i="1"/>
  <c r="H39" i="1"/>
  <c r="G39" i="1"/>
  <c r="H31" i="3"/>
  <c r="C1536" i="1"/>
  <c r="F141" i="6"/>
  <c r="H1509" i="1"/>
  <c r="G1509" i="1"/>
  <c r="G368" i="1"/>
  <c r="H368" i="1"/>
  <c r="H1254" i="1" l="1"/>
  <c r="G1254" i="1"/>
  <c r="G303" i="1"/>
  <c r="H303" i="1"/>
  <c r="G529" i="1"/>
  <c r="H529" i="1"/>
  <c r="E346" i="9"/>
  <c r="B347" i="9"/>
  <c r="H299" i="9"/>
  <c r="D1011" i="1"/>
  <c r="G355" i="1"/>
  <c r="H355" i="1"/>
  <c r="D643" i="4"/>
  <c r="F422" i="4"/>
  <c r="C417" i="1"/>
  <c r="G1074" i="1"/>
  <c r="H1074" i="1"/>
  <c r="C633" i="1"/>
  <c r="F639" i="4"/>
  <c r="G1536" i="1"/>
  <c r="H1536" i="1"/>
  <c r="F299" i="4"/>
  <c r="D301" i="4"/>
  <c r="D423" i="4"/>
  <c r="C295" i="1"/>
  <c r="H1012" i="1"/>
  <c r="G1012" i="1"/>
  <c r="D637" i="1"/>
  <c r="E301" i="4"/>
  <c r="D297" i="1" s="1"/>
  <c r="E423" i="4"/>
  <c r="D295" i="1"/>
  <c r="E300" i="4"/>
  <c r="D296" i="1" s="1"/>
  <c r="G299" i="9"/>
  <c r="G306" i="9"/>
  <c r="E306" i="9" s="1"/>
  <c r="B306" i="9" s="1"/>
  <c r="F6" i="5"/>
  <c r="C1011" i="1"/>
  <c r="G1621" i="1"/>
  <c r="H1621" i="1"/>
  <c r="F417" i="4"/>
  <c r="C412" i="1"/>
  <c r="F418" i="4"/>
  <c r="C413" i="1"/>
  <c r="G148" i="1"/>
  <c r="H148" i="1"/>
  <c r="G1179" i="1"/>
  <c r="H1179" i="1"/>
  <c r="F640" i="4"/>
  <c r="C634" i="1"/>
  <c r="G424" i="1"/>
  <c r="H424" i="1"/>
  <c r="N3" i="9"/>
  <c r="I11" i="3"/>
  <c r="H2" i="1"/>
  <c r="G2" i="1"/>
  <c r="D300" i="4"/>
  <c r="H9" i="3"/>
  <c r="G413" i="1" l="1"/>
  <c r="H413" i="1"/>
  <c r="E299" i="9"/>
  <c r="H633" i="1"/>
  <c r="G633" i="1"/>
  <c r="E644" i="4"/>
  <c r="E425" i="4"/>
  <c r="D420" i="1" s="1"/>
  <c r="H20" i="9"/>
  <c r="D418" i="1"/>
  <c r="E424" i="4"/>
  <c r="D419" i="1" s="1"/>
  <c r="F301" i="4"/>
  <c r="C297" i="1"/>
  <c r="G417" i="1"/>
  <c r="H417" i="1"/>
  <c r="K3" i="9"/>
  <c r="I9" i="3"/>
  <c r="F300" i="4"/>
  <c r="C296" i="1"/>
  <c r="G634" i="1"/>
  <c r="H634" i="1"/>
  <c r="G412" i="1"/>
  <c r="H412" i="1"/>
  <c r="H8" i="3"/>
  <c r="H1011" i="1"/>
  <c r="G1011" i="1"/>
  <c r="G295" i="1"/>
  <c r="H295" i="1"/>
  <c r="F643" i="4"/>
  <c r="C637" i="1"/>
  <c r="D645" i="4"/>
  <c r="D425" i="4"/>
  <c r="F423" i="4"/>
  <c r="D644" i="4"/>
  <c r="G20" i="9"/>
  <c r="C418" i="1"/>
  <c r="D424" i="4"/>
  <c r="F424" i="4" l="1"/>
  <c r="C419" i="1"/>
  <c r="B299" i="9"/>
  <c r="G297" i="1"/>
  <c r="H297" i="1"/>
  <c r="G418" i="1"/>
  <c r="H418" i="1"/>
  <c r="F425" i="4"/>
  <c r="C420" i="1"/>
  <c r="E20" i="9"/>
  <c r="B20" i="9" s="1"/>
  <c r="G296" i="1"/>
  <c r="H296" i="1"/>
  <c r="E646" i="4"/>
  <c r="D638" i="1"/>
  <c r="E645" i="4"/>
  <c r="M3" i="9"/>
  <c r="F645" i="4"/>
  <c r="C639" i="1"/>
  <c r="D646" i="4"/>
  <c r="F644" i="4"/>
  <c r="C638" i="1"/>
  <c r="H637" i="1"/>
  <c r="G637" i="1"/>
  <c r="D650" i="4" l="1"/>
  <c r="F646" i="4"/>
  <c r="C640" i="1"/>
  <c r="E650" i="4"/>
  <c r="D640" i="1"/>
  <c r="H638" i="1"/>
  <c r="G638" i="1"/>
  <c r="E649" i="4"/>
  <c r="D639" i="1"/>
  <c r="G639" i="1" s="1"/>
  <c r="D649" i="4"/>
  <c r="G420" i="1"/>
  <c r="H420" i="1"/>
  <c r="H333" i="9"/>
  <c r="G333" i="9"/>
  <c r="G419" i="1"/>
  <c r="H419" i="1"/>
  <c r="H639" i="1" l="1"/>
  <c r="I19" i="3"/>
  <c r="D643" i="1"/>
  <c r="F650" i="4"/>
  <c r="H20" i="3"/>
  <c r="C644" i="1"/>
  <c r="E333" i="9"/>
  <c r="H19" i="3"/>
  <c r="F649" i="4"/>
  <c r="C643" i="1"/>
  <c r="G297" i="9"/>
  <c r="E297" i="9" s="1"/>
  <c r="B297" i="9" s="1"/>
  <c r="I20" i="3"/>
  <c r="D644" i="1"/>
  <c r="G640" i="1"/>
  <c r="H640" i="1"/>
  <c r="B333" i="9" l="1"/>
  <c r="E298" i="9"/>
  <c r="I8" i="3" s="1"/>
  <c r="H643" i="1"/>
  <c r="G643" i="1"/>
  <c r="H7" i="3"/>
  <c r="G644" i="1"/>
  <c r="H644" i="1"/>
  <c r="J3" i="9" l="1"/>
  <c r="G295" i="9" l="1"/>
  <c r="L293" i="9"/>
  <c r="F293" i="9" s="1"/>
  <c r="H295" i="9"/>
  <c r="H18" i="9"/>
  <c r="H21" i="9"/>
  <c r="I17" i="9"/>
  <c r="G16" i="9"/>
  <c r="J11" i="9"/>
  <c r="I8" i="9"/>
  <c r="K6" i="9"/>
  <c r="G22" i="9"/>
  <c r="L15" i="9"/>
  <c r="K10" i="9"/>
  <c r="J6" i="9"/>
  <c r="G21" i="9"/>
  <c r="G18" i="9"/>
  <c r="E18" i="9" s="1"/>
  <c r="B18" i="9" s="1"/>
  <c r="M16" i="9"/>
  <c r="I12" i="9"/>
  <c r="J10" i="9"/>
  <c r="K9" i="9"/>
  <c r="J7" i="9"/>
  <c r="K5" i="9"/>
  <c r="I11" i="9"/>
  <c r="H17" i="9"/>
  <c r="K13" i="9"/>
  <c r="I7" i="9"/>
  <c r="H22" i="9"/>
  <c r="M15" i="9"/>
  <c r="J8" i="9"/>
  <c r="I13" i="9"/>
  <c r="J9" i="9"/>
  <c r="H15" i="9"/>
  <c r="G17" i="9"/>
  <c r="I9" i="9"/>
  <c r="G15" i="9"/>
  <c r="J5" i="9"/>
  <c r="L16" i="9"/>
  <c r="F16" i="9" s="1"/>
  <c r="I5" i="9"/>
  <c r="K11" i="9"/>
  <c r="H16" i="9"/>
  <c r="I6" i="9"/>
  <c r="K12" i="9"/>
  <c r="K7" i="9"/>
  <c r="J12" i="9"/>
  <c r="J17" i="9"/>
  <c r="K8" i="9"/>
  <c r="J13" i="9"/>
  <c r="E6" i="9" l="1"/>
  <c r="B6" i="9" s="1"/>
  <c r="E13" i="9"/>
  <c r="B13" i="9" s="1"/>
  <c r="E7" i="9"/>
  <c r="B7" i="9" s="1"/>
  <c r="E295" i="9"/>
  <c r="B295" i="9" s="1"/>
  <c r="F15" i="9"/>
  <c r="F14" i="9" s="1"/>
  <c r="E15" i="9"/>
  <c r="E11" i="9"/>
  <c r="B11" i="9" s="1"/>
  <c r="E10" i="9"/>
  <c r="B10" i="9" s="1"/>
  <c r="E21" i="9"/>
  <c r="B21" i="9" s="1"/>
  <c r="E22" i="9"/>
  <c r="B22" i="9" s="1"/>
  <c r="E16" i="9"/>
  <c r="B16" i="9" s="1"/>
  <c r="E9" i="9"/>
  <c r="B9" i="9" s="1"/>
  <c r="E12" i="9"/>
  <c r="B12" i="9" s="1"/>
  <c r="B293" i="9"/>
  <c r="F23" i="9"/>
  <c r="E5" i="9"/>
  <c r="E17" i="9"/>
  <c r="B17" i="9" s="1"/>
  <c r="E8" i="9"/>
  <c r="B8" i="9" s="1"/>
  <c r="E23" i="9" l="1"/>
  <c r="I7" i="3" s="1"/>
  <c r="F3" i="9"/>
  <c r="E4" i="9"/>
  <c r="B5" i="9"/>
  <c r="B15" i="9"/>
  <c r="E14" i="9"/>
  <c r="I13" i="3" s="1"/>
  <c r="E3" i="9" l="1"/>
</calcChain>
</file>

<file path=xl/sharedStrings.xml><?xml version="1.0" encoding="utf-8"?>
<sst xmlns="http://schemas.openxmlformats.org/spreadsheetml/2006/main" count="4719" uniqueCount="3655">
  <si>
    <t>Obveznik:</t>
  </si>
  <si>
    <t>28292 - DJEČJI VRTIĆ VRAPČIĆ</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</si>
  <si>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</si>
  <si>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</si>
  <si>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</si>
  <si>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</si>
  <si>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</si>
  <si>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</si>
  <si>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</si>
  <si>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</si>
  <si>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</si>
  <si>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</si>
  <si>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</si>
  <si>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</si>
  <si>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</si>
  <si>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</si>
  <si>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</si>
  <si>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</si>
  <si>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</si>
  <si>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</si>
  <si>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</si>
  <si>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</si>
  <si>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</si>
  <si>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</si>
  <si>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</si>
  <si>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</si>
  <si>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</si>
  <si>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</si>
  <si>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</si>
  <si>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</si>
  <si>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</si>
  <si>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</si>
  <si>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</si>
  <si>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</si>
  <si>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</si>
  <si>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</si>
  <si>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</si>
  <si>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</si>
  <si>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</si>
  <si>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</si>
  <si>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</si>
  <si>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</si>
  <si>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</si>
  <si>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</si>
  <si>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</si>
  <si>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</si>
  <si>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</si>
  <si>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</si>
  <si>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</si>
  <si>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</si>
  <si>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</si>
  <si>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</si>
  <si>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</si>
  <si>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</si>
  <si>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</si>
  <si>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</si>
  <si>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</si>
  <si>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</si>
  <si>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</si>
  <si>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</si>
  <si>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</si>
  <si>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</si>
  <si>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</si>
  <si>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</si>
  <si>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</si>
  <si>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</si>
  <si>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</si>
  <si>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</si>
  <si>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</si>
  <si>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</si>
  <si>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</si>
  <si>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</si>
  <si>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</si>
  <si>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</si>
  <si>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</si>
  <si>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</si>
  <si>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</si>
  <si>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</si>
  <si>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</si>
  <si>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</si>
  <si>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</si>
  <si>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</si>
  <si>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</si>
  <si>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</si>
  <si>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</si>
  <si>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</si>
  <si>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</si>
  <si>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</si>
  <si>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</si>
  <si>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</si>
  <si>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</si>
  <si>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</si>
  <si>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</si>
  <si>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</si>
  <si>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</si>
  <si>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</si>
  <si>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</si>
  <si>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</si>
  <si>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</si>
  <si>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</si>
  <si>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</si>
  <si>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</si>
  <si>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</si>
  <si>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</si>
  <si>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</si>
  <si>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</si>
  <si>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</si>
  <si>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</si>
  <si>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</si>
  <si>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</si>
  <si>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</si>
  <si>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</si>
  <si>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</si>
  <si>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</si>
  <si>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</si>
  <si>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</si>
  <si>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</si>
  <si>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</si>
  <si>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</si>
  <si>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</si>
  <si>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</si>
  <si>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</si>
  <si>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</si>
  <si>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</si>
  <si>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</si>
  <si>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</si>
  <si>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</si>
  <si>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</si>
  <si>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</si>
  <si>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</si>
  <si>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</si>
  <si>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</si>
  <si>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</si>
  <si>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</si>
  <si>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</si>
  <si>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</si>
  <si>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</si>
  <si>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</si>
  <si>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</si>
  <si>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</si>
  <si>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</si>
  <si>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</si>
  <si>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</si>
  <si>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</si>
  <si>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</si>
  <si>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</si>
  <si>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</si>
  <si>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</si>
  <si>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</si>
  <si>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</si>
  <si>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</si>
  <si>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</si>
  <si>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</si>
  <si>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</si>
  <si>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</si>
  <si>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</si>
  <si>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</si>
  <si>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</si>
  <si>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</si>
  <si>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</si>
  <si>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</si>
  <si>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</si>
  <si>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</si>
  <si>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</si>
  <si>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</si>
  <si>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</si>
  <si>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</si>
  <si>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</si>
  <si>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</si>
  <si>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</si>
  <si>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</si>
  <si>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</si>
  <si>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</si>
  <si>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</si>
  <si>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</si>
  <si>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</si>
  <si>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</si>
  <si>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</si>
  <si>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</si>
  <si>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</si>
  <si>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</si>
  <si>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</si>
  <si>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</si>
  <si>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</si>
  <si>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</si>
  <si>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</si>
  <si>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</si>
  <si>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</si>
  <si>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</si>
  <si>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</si>
  <si>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</si>
  <si>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</si>
  <si>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</si>
  <si>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</si>
  <si>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</si>
  <si>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</si>
  <si>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</si>
  <si>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</si>
  <si>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</si>
  <si>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</si>
  <si>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</si>
  <si>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</si>
  <si>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</si>
  <si>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</si>
  <si>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</si>
  <si>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</si>
  <si>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</si>
  <si>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</si>
  <si>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</si>
  <si>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</si>
  <si>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</si>
  <si>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</si>
  <si>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</si>
  <si>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</si>
  <si>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</si>
  <si>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</si>
  <si>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</si>
  <si>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</si>
  <si>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</si>
  <si>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</si>
  <si>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</si>
  <si>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</si>
  <si>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</si>
  <si>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</si>
  <si>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</si>
  <si>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</si>
  <si>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</si>
  <si>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</si>
  <si>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</si>
  <si>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</si>
  <si>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</si>
  <si>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</si>
  <si>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</si>
  <si>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</si>
  <si>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</si>
  <si>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</si>
  <si>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</si>
  <si>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</si>
  <si>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</si>
  <si>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</si>
  <si>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</si>
  <si>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</si>
  <si>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</si>
  <si>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</si>
  <si>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</si>
  <si>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</si>
  <si>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</si>
  <si>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</si>
  <si>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</si>
  <si>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</si>
  <si>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</si>
  <si>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</si>
  <si>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</si>
  <si>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</si>
  <si>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</si>
  <si>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</si>
  <si>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</si>
  <si>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</si>
  <si>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</si>
  <si>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</si>
  <si>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</si>
  <si>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</si>
  <si>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</si>
  <si>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</si>
  <si>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</si>
  <si>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</si>
  <si>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</si>
  <si>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</si>
  <si>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</si>
  <si>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</si>
  <si>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</si>
  <si>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</si>
  <si>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</si>
  <si>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</si>
  <si>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</si>
  <si>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</si>
  <si>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</si>
  <si>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</si>
  <si>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</si>
  <si>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</si>
  <si>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</si>
  <si>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</si>
  <si>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</si>
  <si>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</si>
  <si>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</si>
  <si>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</si>
  <si>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</si>
  <si>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</si>
  <si>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</si>
  <si>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</si>
  <si>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</si>
  <si>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</si>
  <si>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</si>
  <si>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</si>
  <si>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</si>
  <si>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</si>
  <si>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</si>
  <si>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</si>
  <si>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</si>
  <si>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</si>
  <si>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</si>
  <si>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</si>
  <si>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</si>
  <si>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</si>
  <si>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</si>
  <si>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</si>
  <si>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</si>
  <si>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</si>
  <si>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</si>
  <si>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</si>
  <si>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</si>
  <si>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</si>
  <si>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</si>
  <si>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</si>
  <si>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</si>
  <si>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</si>
  <si>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</si>
  <si>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</si>
  <si>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</si>
  <si>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</si>
  <si>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</si>
  <si>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</si>
  <si>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</si>
  <si>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</si>
  <si>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</si>
  <si>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</si>
  <si>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</si>
  <si>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</si>
  <si>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</si>
  <si>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</si>
  <si>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</si>
  <si>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</si>
  <si>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</si>
  <si>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</si>
  <si>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</si>
  <si>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</si>
  <si>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</si>
  <si>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</si>
  <si>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</si>
  <si>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</si>
  <si>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</si>
  <si>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</si>
  <si>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</si>
  <si>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</si>
  <si>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</si>
  <si>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</si>
  <si>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</si>
  <si>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</si>
  <si>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</si>
  <si>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</si>
  <si>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</si>
  <si>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</si>
  <si>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</si>
  <si>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</si>
  <si>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</si>
  <si>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</si>
  <si>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</si>
  <si>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</si>
  <si>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</si>
  <si>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</si>
  <si>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</si>
  <si>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</si>
  <si>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</si>
  <si>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</si>
  <si>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</si>
  <si>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</si>
  <si>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</si>
  <si>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</si>
  <si>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</si>
  <si>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</si>
  <si>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</si>
  <si>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</si>
  <si>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</si>
  <si>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</si>
  <si>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</si>
  <si>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</si>
  <si>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</si>
  <si>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</si>
  <si>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</si>
  <si>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</si>
  <si>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</si>
  <si>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</si>
  <si>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</si>
  <si>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</si>
  <si>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</si>
  <si>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</si>
  <si>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</si>
  <si>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</si>
  <si>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</si>
  <si>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</si>
  <si>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</si>
  <si>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</si>
  <si>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</si>
  <si>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</si>
  <si>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</si>
  <si>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</si>
  <si>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</si>
  <si>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</si>
  <si>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</si>
  <si>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</si>
  <si>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</si>
  <si>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</si>
  <si>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</si>
  <si>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</si>
  <si>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</si>
  <si>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</si>
  <si>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</si>
  <si>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</si>
  <si>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</si>
  <si>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</si>
  <si>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</si>
  <si>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</si>
  <si>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</si>
  <si>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</si>
  <si>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</si>
  <si>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</si>
  <si>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</si>
  <si>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</si>
  <si>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</si>
  <si>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</si>
  <si>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</si>
  <si>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</si>
  <si>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</si>
  <si>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</si>
  <si>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</si>
  <si>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</si>
  <si>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</si>
  <si>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</si>
  <si>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</si>
  <si>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</si>
  <si>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</si>
  <si>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</si>
  <si>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</si>
  <si>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</si>
  <si>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</si>
  <si>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</si>
  <si>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</si>
  <si>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</si>
  <si>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</si>
  <si>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</si>
  <si>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</si>
  <si>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</si>
  <si>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</si>
  <si>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</si>
  <si>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</si>
  <si>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</si>
  <si>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</si>
  <si>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</si>
  <si>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</si>
  <si>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</si>
  <si>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</si>
  <si>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</si>
  <si>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</si>
  <si>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</si>
  <si>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</si>
  <si>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</si>
  <si>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</si>
  <si>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</si>
  <si>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</si>
  <si>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</si>
  <si>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</si>
  <si>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</si>
  <si>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</si>
  <si>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</si>
  <si>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</si>
  <si>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</si>
  <si>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</si>
  <si>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</si>
  <si>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</si>
  <si>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</si>
  <si>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</si>
  <si>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</si>
  <si>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</si>
  <si>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</si>
  <si>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</si>
  <si>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</si>
  <si>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</si>
  <si>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</si>
  <si>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</si>
  <si>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</si>
  <si>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</si>
  <si>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</si>
  <si>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</si>
  <si>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</si>
  <si>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</si>
  <si>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</si>
  <si>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</si>
  <si>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</si>
  <si>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</si>
  <si>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</si>
  <si>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</si>
  <si>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</si>
  <si>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</si>
  <si>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</si>
  <si>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</si>
  <si>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</si>
  <si>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</si>
  <si>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</si>
  <si>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</si>
  <si>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</si>
  <si>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</si>
  <si>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</si>
  <si>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</si>
  <si>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</si>
  <si>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</si>
  <si>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</si>
  <si>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</si>
  <si>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</si>
  <si>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</si>
  <si>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</si>
  <si>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</si>
  <si>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</si>
  <si>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</si>
  <si>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</si>
  <si>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</si>
  <si>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</si>
  <si>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</si>
  <si>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</si>
  <si>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</si>
  <si>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</si>
  <si>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</si>
  <si>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</si>
  <si>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</si>
  <si>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</si>
  <si>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</si>
  <si>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</si>
  <si>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</si>
  <si>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</si>
  <si>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</si>
  <si>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</si>
  <si>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</si>
  <si>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</si>
  <si>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</si>
  <si>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</si>
  <si>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</si>
  <si>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</si>
  <si>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</si>
  <si>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</si>
  <si>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</si>
  <si>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</si>
  <si>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</si>
  <si>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</si>
  <si>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</si>
  <si>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</si>
  <si>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</si>
  <si>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</si>
  <si>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</si>
  <si>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</si>
  <si>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</si>
  <si>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</si>
  <si>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</si>
  <si>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</si>
  <si>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</si>
  <si>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</si>
  <si>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</si>
  <si>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</si>
  <si>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</si>
  <si>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</si>
  <si>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</si>
  <si>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</si>
  <si>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</si>
  <si>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</si>
  <si>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</si>
  <si>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</si>
  <si>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</si>
  <si>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</si>
  <si>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</si>
  <si>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</si>
  <si>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</si>
  <si>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</si>
  <si>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</si>
  <si>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</si>
  <si>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</si>
  <si>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</si>
  <si>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</si>
  <si>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</si>
  <si>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</si>
  <si>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</si>
  <si>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</si>
  <si>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</si>
  <si>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</si>
  <si>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</si>
  <si>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</si>
  <si>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</si>
  <si>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</si>
  <si>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</si>
  <si>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</si>
  <si>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</si>
  <si>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</si>
  <si>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</si>
  <si>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</si>
  <si>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</si>
  <si>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</si>
  <si>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</si>
  <si>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</si>
  <si>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</si>
  <si>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</si>
  <si>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</si>
  <si>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</si>
  <si>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</si>
  <si>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</si>
  <si>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</si>
  <si>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</si>
  <si>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</si>
  <si>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</si>
  <si>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</si>
  <si>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</si>
  <si>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</si>
  <si>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</si>
  <si>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</si>
  <si>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</si>
  <si>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</si>
  <si>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</si>
  <si>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</si>
  <si>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</si>
  <si>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</si>
  <si>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</si>
  <si>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</si>
  <si>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</si>
  <si>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</si>
  <si>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</si>
  <si>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</si>
  <si>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</si>
  <si>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</si>
  <si>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</si>
  <si>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</si>
  <si>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</si>
  <si>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</si>
  <si>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</si>
  <si>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</si>
  <si>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</si>
  <si>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</si>
  <si>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</si>
  <si>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</si>
  <si>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</si>
  <si>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</si>
  <si>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</si>
  <si>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</si>
  <si>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</si>
  <si>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</si>
  <si>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</si>
  <si>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</si>
  <si>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</si>
  <si>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</si>
  <si>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</si>
  <si>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</si>
  <si>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</si>
  <si>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</si>
  <si>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</si>
  <si>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</si>
  <si>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</si>
  <si>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</si>
  <si>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</si>
  <si>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</si>
  <si>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</si>
  <si>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</si>
  <si>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</si>
  <si>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</si>
  <si>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</si>
  <si>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</si>
  <si>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</si>
  <si>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</si>
  <si>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</si>
  <si>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</si>
  <si>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</si>
  <si>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</si>
  <si>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</si>
  <si>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</si>
  <si>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</si>
  <si>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</si>
  <si>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</si>
  <si>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</si>
  <si>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</si>
  <si>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</si>
  <si>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</si>
  <si>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</si>
  <si>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</si>
  <si>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</si>
  <si>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</si>
  <si>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</si>
  <si>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</si>
  <si>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</si>
  <si>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</si>
  <si>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</si>
  <si>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</si>
  <si>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</si>
  <si>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</si>
  <si>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</si>
  <si>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</si>
  <si>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</si>
  <si>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</si>
  <si>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</si>
  <si>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</si>
  <si>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</si>
  <si>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</si>
  <si>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</si>
  <si>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</si>
  <si>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</si>
  <si>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</si>
  <si>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</si>
  <si>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</si>
  <si>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</si>
  <si>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</si>
  <si>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</si>
  <si>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</si>
  <si>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</si>
  <si>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</si>
  <si>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</si>
  <si>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</si>
  <si>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</si>
  <si>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</si>
  <si>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</si>
  <si>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</si>
  <si>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</si>
  <si>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</si>
  <si>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</si>
  <si>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</si>
  <si>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</si>
  <si>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</si>
  <si>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</si>
  <si>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</si>
  <si>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</si>
  <si>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</si>
  <si>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</si>
  <si>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</si>
  <si>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</si>
  <si>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</si>
  <si>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</si>
  <si>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</si>
  <si>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</si>
  <si>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</si>
  <si>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</si>
  <si>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</si>
  <si>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</si>
  <si>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</si>
  <si>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</si>
  <si>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</si>
  <si>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</si>
  <si>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</si>
  <si>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</si>
  <si>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</si>
  <si>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</si>
  <si>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</si>
  <si>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</si>
  <si>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</si>
  <si>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</si>
  <si>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</si>
  <si>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</si>
  <si>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</si>
  <si>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</si>
  <si>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</si>
  <si>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</si>
  <si>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</si>
  <si>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</si>
  <si>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</si>
  <si>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</si>
  <si>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</si>
  <si>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</si>
  <si>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</si>
  <si>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</si>
  <si>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</si>
  <si>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</si>
  <si>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</si>
  <si>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</si>
  <si>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</si>
  <si>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</si>
  <si>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</si>
  <si>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</si>
  <si>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</si>
  <si>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</si>
  <si>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</si>
  <si>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</si>
  <si>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</si>
  <si>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</si>
  <si>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</si>
  <si>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</si>
  <si>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</si>
  <si>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</si>
  <si>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</si>
  <si>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</si>
  <si>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</si>
  <si>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</si>
  <si>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</si>
  <si>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</si>
  <si>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</si>
  <si>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</si>
  <si>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</si>
  <si>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</si>
  <si>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</si>
  <si>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</si>
  <si>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</si>
  <si>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</si>
  <si>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</si>
  <si>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</si>
  <si>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</si>
  <si>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</si>
  <si>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</si>
  <si>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</si>
  <si>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</si>
  <si>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</si>
  <si>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</si>
  <si>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</si>
  <si>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</si>
  <si>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</si>
  <si>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</si>
  <si>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</si>
  <si>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</si>
  <si>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</si>
  <si>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</si>
  <si>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</si>
  <si>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</si>
  <si>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</si>
  <si>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</si>
  <si>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</si>
  <si>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</si>
  <si>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</si>
  <si>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</si>
  <si>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</si>
  <si>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</si>
  <si>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</si>
  <si>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</si>
  <si>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</si>
  <si>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</si>
  <si>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</si>
  <si>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</si>
  <si>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</si>
  <si>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</si>
  <si>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</si>
  <si>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</si>
  <si>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</si>
  <si>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</si>
  <si>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</si>
  <si>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</si>
  <si>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</si>
  <si>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</si>
  <si>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</si>
  <si>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</si>
  <si>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</si>
  <si>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</si>
  <si>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</si>
  <si>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</si>
  <si>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</si>
  <si>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</si>
  <si>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</si>
  <si>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</si>
  <si>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</si>
  <si>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</si>
  <si>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</si>
  <si>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</si>
  <si>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</si>
  <si>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</si>
  <si>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</si>
  <si>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</si>
  <si>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</si>
  <si>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</si>
  <si>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</si>
  <si>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</si>
  <si>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</si>
  <si>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</si>
  <si>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</si>
  <si>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</si>
  <si>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</si>
  <si>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</si>
  <si>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</si>
  <si>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</si>
  <si>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</si>
  <si>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</si>
  <si>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</si>
  <si>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</si>
  <si>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</si>
  <si>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</si>
  <si>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</si>
  <si>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</si>
  <si>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</si>
  <si>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</si>
  <si>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</si>
  <si>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</si>
  <si>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</si>
  <si>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</si>
  <si>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</si>
  <si>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</si>
  <si>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</si>
  <si>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</si>
  <si>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</si>
  <si>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</si>
  <si>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</si>
  <si>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</si>
  <si>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</si>
  <si>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</si>
  <si>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</si>
  <si>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</si>
  <si>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</si>
  <si>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</si>
  <si>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</si>
  <si>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</si>
  <si>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</si>
  <si>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</si>
  <si>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</si>
  <si>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</si>
  <si>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</si>
  <si>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</si>
  <si>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</si>
  <si>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</si>
  <si>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</si>
  <si>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</si>
  <si>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</si>
  <si>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</si>
  <si>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</si>
  <si>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</si>
  <si>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</si>
  <si>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</si>
  <si>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</si>
  <si>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</si>
  <si>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</si>
  <si>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</si>
  <si>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</si>
  <si>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</si>
  <si>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</si>
  <si>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</si>
  <si>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</si>
  <si>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</si>
  <si>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</si>
  <si>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</si>
  <si>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</si>
  <si>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</si>
  <si>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</si>
  <si>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</si>
  <si>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</si>
  <si>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</si>
  <si>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</si>
  <si>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</si>
  <si>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</si>
  <si>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</si>
  <si>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</si>
  <si>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</si>
  <si>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</si>
  <si>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</si>
  <si>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</si>
  <si>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</si>
  <si>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</si>
  <si>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</si>
  <si>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</si>
  <si>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</si>
  <si>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</si>
  <si>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</si>
  <si>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</si>
  <si>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</si>
  <si>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</si>
  <si>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</si>
  <si>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</si>
  <si>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</si>
  <si>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</si>
  <si>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</si>
  <si>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</si>
  <si>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</si>
  <si>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</si>
  <si>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</si>
  <si>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</si>
  <si>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</si>
  <si>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</si>
  <si>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</si>
  <si>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</si>
  <si>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</si>
  <si>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</si>
  <si>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</si>
  <si>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</si>
  <si>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</si>
  <si>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</si>
  <si>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</si>
  <si>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</si>
  <si>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</si>
  <si>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</si>
  <si>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</si>
  <si>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</si>
  <si>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</si>
  <si>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</si>
  <si>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</si>
  <si>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</si>
  <si>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</si>
  <si>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</si>
  <si>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</si>
  <si>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</si>
  <si>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</si>
  <si>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</si>
  <si>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</si>
  <si>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</si>
  <si>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</si>
  <si>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</si>
  <si>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</si>
  <si>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</si>
  <si>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</si>
  <si>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</si>
  <si>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</si>
  <si>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</si>
  <si>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</si>
  <si>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</si>
  <si>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</si>
  <si>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</si>
  <si>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</si>
  <si>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</si>
  <si>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</si>
  <si>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</si>
  <si>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</si>
  <si>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</si>
  <si>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</si>
  <si>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</si>
  <si>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</si>
  <si>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</si>
  <si>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</si>
  <si>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</si>
  <si>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</si>
  <si>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</si>
  <si>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</si>
  <si>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</si>
  <si>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</si>
  <si>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</si>
  <si>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</si>
  <si>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</si>
  <si>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</si>
  <si>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</si>
  <si>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</si>
  <si>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</si>
  <si>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</si>
  <si>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</si>
  <si>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</si>
  <si>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</si>
  <si>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</si>
  <si>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</si>
  <si>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</si>
  <si>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</si>
  <si>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</si>
  <si>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</si>
  <si>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</si>
  <si>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</si>
  <si>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</si>
  <si>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</si>
  <si>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</si>
  <si>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</si>
  <si>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</si>
  <si>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</si>
  <si>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</si>
  <si>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</si>
  <si>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</si>
  <si>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</si>
  <si>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</si>
  <si>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</si>
  <si>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</si>
  <si>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</si>
  <si>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</si>
  <si>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</si>
  <si>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</si>
  <si>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</si>
  <si>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</si>
  <si>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</si>
  <si>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</si>
  <si>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</si>
  <si>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</si>
  <si>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</si>
  <si>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</si>
  <si>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</si>
  <si>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</si>
  <si>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</si>
  <si>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</si>
  <si>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</si>
  <si>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</si>
  <si>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</si>
  <si>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</si>
  <si>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</si>
  <si>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</si>
  <si>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</si>
  <si>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</si>
  <si>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</si>
  <si>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</si>
  <si>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</si>
  <si>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</si>
  <si>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</si>
  <si>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</si>
  <si>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</si>
  <si>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</si>
  <si>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</si>
  <si>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</si>
  <si>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</si>
  <si>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</si>
  <si>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</si>
  <si>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</si>
  <si>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</si>
  <si>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</si>
  <si>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</si>
  <si>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</si>
  <si>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</si>
  <si>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</si>
  <si>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</si>
  <si>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</si>
  <si>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</si>
  <si>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</si>
  <si>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</si>
  <si>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</si>
  <si>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</si>
  <si>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</si>
  <si>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</si>
  <si>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</si>
  <si>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</si>
  <si>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</si>
  <si>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</si>
  <si>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</si>
  <si>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</si>
  <si>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</si>
  <si>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</si>
  <si>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</si>
  <si>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</si>
  <si>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</si>
  <si>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</si>
  <si>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</si>
  <si>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</si>
  <si>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</si>
  <si>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</si>
  <si>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</si>
  <si>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</si>
  <si>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</si>
  <si>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</si>
  <si>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</si>
  <si>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</si>
  <si>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</si>
  <si>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</si>
  <si>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</si>
  <si>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</si>
  <si>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</si>
  <si>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</si>
  <si>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</si>
  <si>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</si>
  <si>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</si>
  <si>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</si>
  <si>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</si>
  <si>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</si>
  <si>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</si>
  <si>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</si>
  <si>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</si>
  <si>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</si>
  <si>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</si>
  <si>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</si>
  <si>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</si>
  <si>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</si>
  <si>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</si>
  <si>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</si>
  <si>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</si>
  <si>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</si>
  <si>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</si>
  <si>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</si>
  <si>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</si>
  <si>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</si>
  <si>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</si>
  <si>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</si>
  <si>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</si>
  <si>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</si>
  <si>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</si>
  <si>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</si>
  <si>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</si>
  <si>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</si>
  <si>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</si>
  <si>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</si>
  <si>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</si>
  <si>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</si>
  <si>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</si>
  <si>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</si>
  <si>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</si>
  <si>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</si>
  <si>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</si>
  <si>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</si>
  <si>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</si>
  <si>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</si>
  <si>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</si>
  <si>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</si>
  <si>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</si>
  <si>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</si>
  <si>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</si>
  <si>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</si>
  <si>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</si>
  <si>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</si>
  <si>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</si>
  <si>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</si>
  <si>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</si>
  <si>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</si>
  <si>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</si>
  <si>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</si>
  <si>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</si>
  <si>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</si>
  <si>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</si>
  <si>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</si>
  <si>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</si>
  <si>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</si>
  <si>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</si>
  <si>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</si>
  <si>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</si>
  <si>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</si>
  <si>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</si>
  <si>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</si>
  <si>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</si>
  <si>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</si>
  <si>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</si>
  <si>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</si>
  <si>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</si>
  <si>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</si>
  <si>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</si>
  <si>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</si>
  <si>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</si>
  <si>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</si>
  <si>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</si>
  <si>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</si>
  <si>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</si>
  <si>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</si>
  <si>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</si>
  <si>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</si>
  <si>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</si>
  <si>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</si>
  <si>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</si>
  <si>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</si>
  <si>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</si>
  <si>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</si>
  <si>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</si>
  <si>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</si>
  <si>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</si>
  <si>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</si>
  <si>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</si>
  <si>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</si>
  <si>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</si>
  <si>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</si>
  <si>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</si>
  <si>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</si>
  <si>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</si>
  <si>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</si>
  <si>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</si>
  <si>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</si>
  <si>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</si>
  <si>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</si>
  <si>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</si>
  <si>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</si>
  <si>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</si>
  <si>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</si>
  <si>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</si>
  <si>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</si>
  <si>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</si>
  <si>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</si>
  <si>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</si>
  <si>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</si>
  <si>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</si>
  <si>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</si>
  <si>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</si>
  <si>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</si>
  <si>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</si>
  <si>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</si>
  <si>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</si>
  <si>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</si>
  <si>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</si>
  <si>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</si>
  <si>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</si>
  <si>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</si>
  <si>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</si>
  <si>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</si>
  <si>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</si>
  <si>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</si>
  <si>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</si>
  <si>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</si>
  <si>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</si>
  <si>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</si>
  <si>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</si>
  <si>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</si>
  <si>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</si>
  <si>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</si>
  <si>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</si>
  <si>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</si>
  <si>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</si>
  <si>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</si>
  <si>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</si>
  <si>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</si>
  <si>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</si>
  <si>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</si>
  <si>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</si>
  <si>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</si>
  <si>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</si>
  <si>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</si>
  <si>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</si>
  <si>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</si>
  <si>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</si>
  <si>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</si>
  <si>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</si>
  <si>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</si>
  <si>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</si>
  <si>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</si>
  <si>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</si>
  <si>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</si>
  <si>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</si>
  <si>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</si>
  <si>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</si>
  <si>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</si>
  <si>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</si>
  <si>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</si>
  <si>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</si>
  <si>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</si>
  <si>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</si>
  <si>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</si>
  <si>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</si>
  <si>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</si>
  <si>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</si>
  <si>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</si>
  <si>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</si>
  <si>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</si>
  <si>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</si>
  <si>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</si>
  <si>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</si>
  <si>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</si>
  <si>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</si>
  <si>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</si>
  <si>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</si>
  <si>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</si>
  <si>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</si>
  <si>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</si>
  <si>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</si>
  <si>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</si>
  <si>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</si>
  <si>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</si>
  <si>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</si>
  <si>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</si>
  <si>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</si>
  <si>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</si>
  <si>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</si>
  <si>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</si>
  <si>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</si>
  <si>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</si>
  <si>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</si>
  <si>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</si>
  <si>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</si>
  <si>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</si>
  <si>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</si>
  <si>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</si>
  <si>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</si>
  <si>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</si>
  <si>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</si>
  <si>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</si>
  <si>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</si>
  <si>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</si>
  <si>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</si>
  <si>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</si>
  <si>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</si>
  <si>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</si>
  <si>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</si>
  <si>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</si>
  <si>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</si>
  <si>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</si>
  <si>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</si>
  <si>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</si>
  <si>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</si>
  <si>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</si>
  <si>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</si>
  <si>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</si>
  <si>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</si>
  <si>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</si>
  <si>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</si>
  <si>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</si>
  <si>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</si>
  <si>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</si>
  <si>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</si>
  <si>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</si>
  <si>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</si>
  <si>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</si>
  <si>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</si>
  <si>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</si>
  <si>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</si>
  <si>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</si>
  <si>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</si>
  <si>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</si>
  <si>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</si>
  <si>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</si>
  <si>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</si>
  <si>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</si>
  <si>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</si>
  <si>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</si>
  <si>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</si>
  <si>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</si>
  <si>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</si>
  <si>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</si>
  <si>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</si>
  <si>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</si>
  <si>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</si>
  <si>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</si>
  <si>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</si>
  <si>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</si>
  <si>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</si>
  <si>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</si>
  <si>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</si>
  <si>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</si>
  <si>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</si>
  <si>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</si>
  <si>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</si>
  <si>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</si>
  <si>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</si>
  <si>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</si>
  <si>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</si>
  <si>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</si>
  <si>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</si>
  <si>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</si>
  <si>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</si>
  <si>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</si>
  <si>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</si>
  <si>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</si>
  <si>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</si>
  <si>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</si>
  <si>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</si>
  <si>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</si>
  <si>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</si>
  <si>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</si>
  <si>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</si>
  <si>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</si>
  <si>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</si>
  <si>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</si>
  <si>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</si>
  <si>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</si>
  <si>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</si>
  <si>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</si>
  <si>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</si>
  <si>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</si>
  <si>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</si>
  <si>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</si>
  <si>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</si>
  <si>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</si>
  <si>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</si>
  <si>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</si>
  <si>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</si>
  <si>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</si>
  <si>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</si>
  <si>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</si>
  <si>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</si>
  <si>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</si>
  <si>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</si>
  <si>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</si>
  <si>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</si>
  <si>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</si>
  <si>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</si>
  <si>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</si>
  <si>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</si>
  <si>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</si>
  <si>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</si>
  <si>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</si>
  <si>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</si>
  <si>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</si>
  <si>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</si>
  <si>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</si>
  <si>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</si>
  <si>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</si>
  <si>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</si>
  <si>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</si>
  <si>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</si>
  <si>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</si>
  <si>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</si>
  <si>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</si>
  <si>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</si>
  <si>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</si>
  <si>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</si>
  <si>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</si>
  <si>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</si>
  <si>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</si>
  <si>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</si>
  <si>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</si>
  <si>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</si>
  <si>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</si>
  <si>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</si>
  <si>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</si>
  <si>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</si>
  <si>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</si>
  <si>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</si>
  <si>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</si>
  <si>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</si>
  <si>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</si>
  <si>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</si>
  <si>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</si>
  <si>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</si>
  <si>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</si>
  <si>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</si>
  <si>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</si>
  <si>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</si>
  <si>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</si>
  <si>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</si>
  <si>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</si>
  <si>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</si>
  <si>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</si>
  <si>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</si>
  <si>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</si>
  <si>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</si>
  <si>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</si>
  <si>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</si>
  <si>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</si>
  <si>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</si>
  <si>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</si>
  <si>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</si>
  <si>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</si>
  <si>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</si>
  <si>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</si>
  <si>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</si>
  <si>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</si>
  <si>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</si>
  <si>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</si>
  <si>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</si>
  <si>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</si>
  <si>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</si>
  <si>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</si>
  <si>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</si>
  <si>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</si>
  <si>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</si>
  <si>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</si>
  <si>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</si>
  <si>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</si>
  <si>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</si>
  <si>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</si>
  <si>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</si>
  <si>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</si>
  <si>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</si>
  <si>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</si>
  <si>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</si>
  <si>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</si>
  <si>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</si>
  <si>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</si>
  <si>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</si>
  <si>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</si>
  <si>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</si>
  <si>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</si>
  <si>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</si>
  <si>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</si>
  <si>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</si>
  <si>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</si>
  <si>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</si>
  <si>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</si>
  <si>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</si>
  <si>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</si>
  <si>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</si>
  <si>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</si>
  <si>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</si>
  <si>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</si>
  <si>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</si>
  <si>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</si>
  <si>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</si>
  <si>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</si>
  <si>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</si>
  <si>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</si>
  <si>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</si>
  <si>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</si>
  <si>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</si>
  <si>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</si>
  <si>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</si>
  <si>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</si>
  <si>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</si>
  <si>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</si>
  <si>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</si>
  <si>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</si>
  <si>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</si>
  <si>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</si>
  <si>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</si>
  <si>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</si>
  <si>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</si>
  <si>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</si>
  <si>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</si>
  <si>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</si>
  <si>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</si>
  <si>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</si>
  <si>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</si>
  <si>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</si>
  <si>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</si>
  <si>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</si>
  <si>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</si>
  <si>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</si>
  <si>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</si>
  <si>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</si>
  <si>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</si>
  <si>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</si>
  <si>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</si>
  <si>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</si>
  <si>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</si>
  <si>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</si>
  <si>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</si>
  <si>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</si>
  <si>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</si>
  <si>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</si>
  <si>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</si>
  <si>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</si>
  <si>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</si>
  <si>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</si>
  <si>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</si>
  <si>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</si>
  <si>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</si>
  <si>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</si>
  <si>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</si>
  <si>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</si>
  <si>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</si>
  <si>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</si>
  <si>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</si>
  <si>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</si>
  <si>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</si>
  <si>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</si>
  <si>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</si>
  <si>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</si>
  <si>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</si>
  <si>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</si>
  <si>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</si>
  <si>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</si>
  <si>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</si>
  <si>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</si>
  <si>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</si>
  <si>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</si>
  <si>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</si>
  <si>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</si>
  <si>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</si>
  <si>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</si>
  <si>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</si>
  <si>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</si>
  <si>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</si>
  <si>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</si>
  <si>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</si>
  <si>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</si>
  <si>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</si>
  <si>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</si>
  <si>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</si>
  <si>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</si>
  <si>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</si>
  <si>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</si>
  <si>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</si>
  <si>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</si>
  <si>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</si>
  <si>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</si>
  <si>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</si>
  <si>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</si>
  <si>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</si>
  <si>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</si>
  <si>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</si>
  <si>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</si>
  <si>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</si>
  <si>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</si>
  <si>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</si>
  <si>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</si>
  <si>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</si>
  <si>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</si>
  <si>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</si>
  <si>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</si>
  <si>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</si>
  <si>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</si>
  <si>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</si>
  <si>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</si>
  <si>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</si>
  <si>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</si>
  <si>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</si>
  <si>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</si>
  <si>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</si>
  <si>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</si>
  <si>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</si>
  <si>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</si>
  <si>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</si>
  <si>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</si>
  <si>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</si>
  <si>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</si>
  <si>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</si>
  <si>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</si>
  <si>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</si>
  <si>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</si>
  <si>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</si>
  <si>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</si>
  <si>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</si>
  <si>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</si>
  <si>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</si>
  <si>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</si>
  <si>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</si>
  <si>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</si>
  <si>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</si>
  <si>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</si>
  <si>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</si>
  <si>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</si>
  <si>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</si>
  <si>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</si>
  <si>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</si>
  <si>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</si>
  <si>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</si>
  <si>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</si>
  <si>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</si>
  <si>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</si>
  <si>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</si>
  <si>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</si>
  <si>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</si>
  <si>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</si>
  <si>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</si>
  <si>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</si>
  <si>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</si>
  <si>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</si>
  <si>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</si>
  <si>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</si>
  <si>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</si>
  <si>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</si>
  <si>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</si>
  <si>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</si>
  <si>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</si>
  <si>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</si>
  <si>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</si>
  <si>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</si>
  <si>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</si>
  <si>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</si>
  <si>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</si>
  <si>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</si>
  <si>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</si>
  <si>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</si>
  <si>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</si>
  <si>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</si>
  <si>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</si>
  <si>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</si>
  <si>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</si>
  <si>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</si>
  <si>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</si>
  <si>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</si>
  <si>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</si>
  <si>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</si>
  <si>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</si>
  <si>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</si>
  <si>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</si>
  <si>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</si>
  <si>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</si>
  <si>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</si>
  <si>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</si>
  <si>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</si>
  <si>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</si>
  <si>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</si>
  <si>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</si>
  <si>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</si>
  <si>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</si>
  <si>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</si>
  <si>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</si>
  <si>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</si>
  <si>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</si>
  <si>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</si>
  <si>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</si>
  <si>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</si>
  <si>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</si>
  <si>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</si>
  <si>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</si>
  <si>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</si>
  <si>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</si>
  <si>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</si>
  <si>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</si>
  <si>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</si>
  <si>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</si>
  <si>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</si>
  <si>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</si>
  <si>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</si>
  <si>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</si>
  <si>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</si>
  <si>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</si>
  <si>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</si>
  <si>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</si>
  <si>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</si>
  <si>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</si>
  <si>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</si>
  <si>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</si>
  <si>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</si>
  <si>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</si>
  <si>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</si>
  <si>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</si>
  <si>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</si>
  <si>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</si>
  <si>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</si>
  <si>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</si>
  <si>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</si>
  <si>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</si>
  <si>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</si>
  <si>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</si>
  <si>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</si>
  <si>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</si>
  <si>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</si>
  <si>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</si>
  <si>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</si>
  <si>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</si>
  <si>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</si>
  <si>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</si>
  <si>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</si>
  <si>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</si>
  <si>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</si>
  <si>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</si>
  <si>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</si>
  <si>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</si>
  <si>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</si>
  <si>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</si>
  <si>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</si>
  <si>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</si>
  <si>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</si>
  <si>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</si>
  <si>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</si>
  <si>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</si>
  <si>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</si>
  <si>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</si>
  <si>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</si>
  <si>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</si>
  <si>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</si>
  <si>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</si>
  <si>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</si>
  <si>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</si>
  <si>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</si>
  <si>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</si>
  <si>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</si>
  <si>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</si>
  <si>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</si>
  <si>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</si>
  <si>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</si>
  <si>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</si>
  <si>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</si>
  <si>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</si>
  <si>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</si>
  <si>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</si>
  <si>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</si>
  <si>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</si>
  <si>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</si>
  <si>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</si>
  <si>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</si>
  <si>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</si>
  <si>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</si>
  <si>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</si>
  <si>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</si>
  <si>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</si>
  <si>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</si>
  <si>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</si>
  <si>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</si>
  <si>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</si>
  <si>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</si>
  <si>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</si>
  <si>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</si>
  <si>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</si>
  <si>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</si>
  <si>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</si>
  <si>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</si>
  <si>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</si>
  <si>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</si>
  <si>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</si>
  <si>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</si>
  <si>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</si>
  <si>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</si>
  <si>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</si>
  <si>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</si>
  <si>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</si>
  <si>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</si>
  <si>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</si>
  <si>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</si>
  <si>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</si>
  <si>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</si>
  <si>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</si>
  <si>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</si>
  <si>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</si>
  <si>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</si>
  <si>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</si>
  <si>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</si>
  <si>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</si>
  <si>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</si>
  <si>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</si>
  <si>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</si>
  <si>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</si>
  <si>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</si>
  <si>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</si>
  <si>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</si>
  <si>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</si>
  <si>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</si>
  <si>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</si>
  <si>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</si>
  <si>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</si>
  <si>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</si>
  <si>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</si>
  <si>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</si>
  <si>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</si>
  <si>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</si>
  <si>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</si>
  <si>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</si>
  <si>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</si>
  <si>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</si>
  <si>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</si>
  <si>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</si>
  <si>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</si>
  <si>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</si>
  <si>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</si>
  <si>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</si>
  <si>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</si>
  <si>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</si>
  <si>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</si>
  <si>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</si>
  <si>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</si>
  <si>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</si>
  <si>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</si>
  <si>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</si>
  <si>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</si>
  <si>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</si>
  <si>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</si>
  <si>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</si>
  <si>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</si>
  <si>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</si>
  <si>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</si>
  <si>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</si>
  <si>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</si>
  <si>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</si>
  <si>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</si>
  <si>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</si>
  <si>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</si>
  <si>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</si>
  <si>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</si>
  <si>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</si>
  <si>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</si>
  <si>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</si>
  <si>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</si>
  <si>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</si>
  <si>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</si>
  <si>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</si>
  <si>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</si>
  <si>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</si>
  <si>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</si>
  <si>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</si>
  <si>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</si>
  <si>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</si>
  <si>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</si>
  <si>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</si>
  <si>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</si>
  <si>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</si>
  <si>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</si>
  <si>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</si>
  <si>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</si>
  <si>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</si>
  <si>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</si>
  <si>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</si>
  <si>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</si>
  <si>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</si>
  <si>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</si>
  <si>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</si>
  <si>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</si>
  <si>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</si>
  <si>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</si>
  <si>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</si>
  <si>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</si>
  <si>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</si>
  <si>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</si>
  <si>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</si>
  <si>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</si>
  <si>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</si>
  <si>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</si>
  <si>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</si>
  <si>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</si>
  <si>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</si>
  <si>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</si>
  <si>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</si>
  <si>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</si>
  <si>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</si>
  <si>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</si>
  <si>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</si>
  <si>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</si>
  <si>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</si>
  <si>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</si>
  <si>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</si>
  <si>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</si>
  <si>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</si>
  <si>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</si>
  <si>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</si>
  <si>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</si>
  <si>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</si>
  <si>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</si>
  <si>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</si>
  <si>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</si>
  <si>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</si>
  <si>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</si>
  <si>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</si>
  <si>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</si>
  <si>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</si>
  <si>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</si>
  <si>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</si>
  <si>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</si>
  <si>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</si>
  <si>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</si>
  <si>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</si>
  <si>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</si>
  <si>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</si>
  <si>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</si>
  <si>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</si>
  <si>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</si>
  <si>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</si>
  <si>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</si>
  <si>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</si>
  <si>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</si>
  <si>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</si>
  <si>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</si>
  <si>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</si>
  <si>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</si>
  <si>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</si>
  <si>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</si>
  <si>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</si>
  <si>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</si>
  <si>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VRAPČIĆ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</si>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</sst>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476081.98999999993</v>
      </c>
      <c r="D2" s="7">
        <f>'PR-RAS'!E6</f>
        <v>524075.2</v>
      </c>
      <c r="E2" s="7">
        <v>0</v>
      </c>
      <c r="F2" s="7">
        <v>0</v>
      </c>
      <c r="G2" s="8">
        <f t="shared" ref="G2:G274" si="0">(B2/1000)*(C2*1+D2*2)</f>
        <v>1524.2323899999999</v>
      </c>
      <c r="H2" s="8">
        <f t="shared" ref="H2:H274" si="1">ABS(C2-ROUND(C2,0))+ABS(D2-ROUND(D2,0))</f>
        <v>0.21000000007916242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397523.56</v>
      </c>
      <c r="D45" s="2">
        <f>'PR-RAS'!E49</f>
        <v>452493.52</v>
      </c>
      <c r="E45" s="2">
        <v>0</v>
      </c>
      <c r="F45" s="2">
        <v>0</v>
      </c>
      <c r="G45" s="3">
        <f t="shared" si="0"/>
        <v>57310.466399999998</v>
      </c>
      <c r="H45" s="3">
        <f t="shared" si="1"/>
        <v>0.91999999998370185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397523.56</v>
      </c>
      <c r="D64" s="2">
        <f>'PR-RAS'!E68</f>
        <v>452493.52</v>
      </c>
      <c r="E64" s="2">
        <v>0</v>
      </c>
      <c r="F64" s="2">
        <v>0</v>
      </c>
      <c r="G64" s="3">
        <f t="shared" si="0"/>
        <v>82058.16780000001</v>
      </c>
      <c r="H64" s="3">
        <f t="shared" si="1"/>
        <v>0.91999999998370185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397523.56</v>
      </c>
      <c r="D65" s="2">
        <f>'PR-RAS'!E69</f>
        <v>452493.52</v>
      </c>
      <c r="E65" s="2">
        <v>0</v>
      </c>
      <c r="F65" s="2">
        <v>0</v>
      </c>
      <c r="G65" s="3">
        <f t="shared" si="0"/>
        <v>83360.678400000004</v>
      </c>
      <c r="H65" s="3">
        <f t="shared" si="1"/>
        <v>0.91999999998370185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1.98</v>
      </c>
      <c r="D78" s="2">
        <f>'PR-RAS'!E82</f>
        <v>0</v>
      </c>
      <c r="E78" s="2">
        <v>0</v>
      </c>
      <c r="F78" s="2">
        <v>0</v>
      </c>
      <c r="G78" s="3">
        <f t="shared" si="0"/>
        <v>0.15245999999999998</v>
      </c>
      <c r="H78" s="3">
        <f t="shared" si="1"/>
        <v>2.0000000000000018E-2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1.98</v>
      </c>
      <c r="D79" s="2">
        <f>'PR-RAS'!E83</f>
        <v>0</v>
      </c>
      <c r="E79" s="2">
        <v>0</v>
      </c>
      <c r="F79" s="2">
        <v>0</v>
      </c>
      <c r="G79" s="3">
        <f t="shared" si="0"/>
        <v>0.15443999999999999</v>
      </c>
      <c r="H79" s="3">
        <f t="shared" si="1"/>
        <v>2.0000000000000018E-2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1.98</v>
      </c>
      <c r="D81" s="2">
        <f>'PR-RAS'!E85</f>
        <v>0</v>
      </c>
      <c r="E81" s="2">
        <v>0</v>
      </c>
      <c r="F81" s="2">
        <v>0</v>
      </c>
      <c r="G81" s="3">
        <f t="shared" si="0"/>
        <v>0.15840000000000001</v>
      </c>
      <c r="H81" s="3">
        <f t="shared" si="1"/>
        <v>2.0000000000000018E-2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35167.160000000003</v>
      </c>
      <c r="D102" s="2">
        <f>'PR-RAS'!E106</f>
        <v>35374.83</v>
      </c>
      <c r="E102" s="2">
        <v>0</v>
      </c>
      <c r="F102" s="2">
        <v>0</v>
      </c>
      <c r="G102" s="3">
        <f t="shared" si="0"/>
        <v>10697.598820000001</v>
      </c>
      <c r="H102" s="3">
        <f t="shared" si="1"/>
        <v>0.33000000000174623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35167.160000000003</v>
      </c>
      <c r="D108" s="2">
        <f>'PR-RAS'!E112</f>
        <v>35374.83</v>
      </c>
      <c r="E108" s="2">
        <v>0</v>
      </c>
      <c r="F108" s="2">
        <v>0</v>
      </c>
      <c r="G108" s="3">
        <f t="shared" si="0"/>
        <v>11333.09974</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35167.160000000003</v>
      </c>
      <c r="D113" s="2">
        <f>'PR-RAS'!E117</f>
        <v>35374.83</v>
      </c>
      <c r="E113" s="2">
        <v>0</v>
      </c>
      <c r="F113" s="2">
        <v>0</v>
      </c>
      <c r="G113" s="3">
        <f t="shared" si="0"/>
        <v>11862.683840000002</v>
      </c>
      <c r="H113" s="3">
        <f t="shared" si="1"/>
        <v>0.33000000000174623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43389.29</v>
      </c>
      <c r="D130" s="2">
        <f>'PR-RAS'!E134</f>
        <v>36206.85</v>
      </c>
      <c r="E130" s="2">
        <v>0</v>
      </c>
      <c r="F130" s="2">
        <v>0</v>
      </c>
      <c r="G130" s="3">
        <f t="shared" si="0"/>
        <v>14938.585709999999</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43389.29</v>
      </c>
      <c r="D131" s="2">
        <f>'PR-RAS'!E135</f>
        <v>36206.85</v>
      </c>
      <c r="E131" s="2">
        <v>0</v>
      </c>
      <c r="F131" s="2">
        <v>0</v>
      </c>
      <c r="G131" s="3">
        <f t="shared" si="0"/>
        <v>15054.3887</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43389.29</v>
      </c>
      <c r="D132" s="2">
        <f>'PR-RAS'!E136</f>
        <v>36206.85</v>
      </c>
      <c r="E132" s="2">
        <v>0</v>
      </c>
      <c r="F132" s="2">
        <v>0</v>
      </c>
      <c r="G132" s="3">
        <f t="shared" si="0"/>
        <v>15170.19169</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530327.56000000006</v>
      </c>
      <c r="D148" s="2">
        <f>'PR-RAS'!E152</f>
        <v>557436.24000000011</v>
      </c>
      <c r="E148" s="2">
        <v>0</v>
      </c>
      <c r="F148" s="2">
        <v>0</v>
      </c>
      <c r="G148" s="3">
        <f t="shared" si="0"/>
        <v>241844.40588000003</v>
      </c>
      <c r="H148" s="3">
        <f t="shared" si="1"/>
        <v>0.68000000005122274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430444.29000000004</v>
      </c>
      <c r="D149" s="2">
        <f>'PR-RAS'!E153</f>
        <v>460916.28</v>
      </c>
      <c r="E149" s="2">
        <v>0</v>
      </c>
      <c r="F149" s="2">
        <v>0</v>
      </c>
      <c r="G149" s="3">
        <f t="shared" si="0"/>
        <v>200136.97380000001</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373540.16000000003</v>
      </c>
      <c r="D150" s="2">
        <f>'PR-RAS'!E154</f>
        <v>392873.09</v>
      </c>
      <c r="E150" s="2">
        <v>0</v>
      </c>
      <c r="F150" s="2">
        <v>0</v>
      </c>
      <c r="G150" s="3">
        <f t="shared" si="0"/>
        <v>172733.66466000001</v>
      </c>
      <c r="H150" s="3">
        <f t="shared" si="1"/>
        <v>0.25000000005820766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353706.76</v>
      </c>
      <c r="D151" s="2">
        <f>'PR-RAS'!E155</f>
        <v>372904.78</v>
      </c>
      <c r="E151" s="2">
        <v>0</v>
      </c>
      <c r="F151" s="2">
        <v>0</v>
      </c>
      <c r="G151" s="3">
        <f t="shared" si="0"/>
        <v>164927.448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19833.400000000001</v>
      </c>
      <c r="D152" s="2">
        <f>'PR-RAS'!E156</f>
        <v>19968.310000000001</v>
      </c>
      <c r="E152" s="2">
        <v>0</v>
      </c>
      <c r="F152" s="2">
        <v>0</v>
      </c>
      <c r="G152" s="3">
        <f t="shared" si="0"/>
        <v>9025.2730200000005</v>
      </c>
      <c r="H152" s="3">
        <f t="shared" si="1"/>
        <v>0.71000000000276486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420</v>
      </c>
      <c r="D155" s="2">
        <f>'PR-RAS'!E159</f>
        <v>6490.43</v>
      </c>
      <c r="E155" s="2">
        <v>0</v>
      </c>
      <c r="F155" s="2">
        <v>0</v>
      </c>
      <c r="G155" s="3">
        <f t="shared" si="0"/>
        <v>2063.7324400000002</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56484.13</v>
      </c>
      <c r="D156" s="2">
        <f>'PR-RAS'!E160</f>
        <v>61552.76</v>
      </c>
      <c r="E156" s="2">
        <v>0</v>
      </c>
      <c r="F156" s="2">
        <v>0</v>
      </c>
      <c r="G156" s="3">
        <f t="shared" si="0"/>
        <v>27836.39575</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56484.13</v>
      </c>
      <c r="D158" s="2">
        <f>'PR-RAS'!E162</f>
        <v>61552.76</v>
      </c>
      <c r="E158" s="2">
        <v>0</v>
      </c>
      <c r="F158" s="2">
        <v>0</v>
      </c>
      <c r="G158" s="3">
        <f t="shared" si="0"/>
        <v>28195.575049999999</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99395.85</v>
      </c>
      <c r="D160" s="2">
        <f>'PR-RAS'!E164</f>
        <v>96484.160000000003</v>
      </c>
      <c r="E160" s="2">
        <v>0</v>
      </c>
      <c r="F160" s="2">
        <v>0</v>
      </c>
      <c r="G160" s="3">
        <f t="shared" si="0"/>
        <v>46485.903030000009</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16174.49</v>
      </c>
      <c r="D161" s="2">
        <f>'PR-RAS'!E165</f>
        <v>17952.890000000003</v>
      </c>
      <c r="E161" s="2">
        <v>0</v>
      </c>
      <c r="F161" s="2">
        <v>0</v>
      </c>
      <c r="G161" s="3">
        <f t="shared" si="0"/>
        <v>8332.8432000000012</v>
      </c>
      <c r="H161" s="3">
        <f t="shared" si="1"/>
        <v>0.59999999999672582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v>
      </c>
      <c r="D162" s="2">
        <f>'PR-RAS'!E166</f>
        <v>0</v>
      </c>
      <c r="E162" s="2">
        <v>0</v>
      </c>
      <c r="F162" s="2">
        <v>0</v>
      </c>
      <c r="G162" s="3">
        <f t="shared" si="0"/>
        <v>21.734999999999999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14073.97</v>
      </c>
      <c r="D163" s="2">
        <f>'PR-RAS'!E167</f>
        <v>15018.54</v>
      </c>
      <c r="E163" s="2">
        <v>0</v>
      </c>
      <c r="F163" s="2">
        <v>0</v>
      </c>
      <c r="G163" s="3">
        <f t="shared" si="0"/>
        <v>7145.9901000000009</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1666</v>
      </c>
      <c r="D164" s="2">
        <f>'PR-RAS'!E168</f>
        <v>2207.15</v>
      </c>
      <c r="E164" s="2">
        <v>0</v>
      </c>
      <c r="F164" s="2">
        <v>0</v>
      </c>
      <c r="G164" s="3">
        <f t="shared" si="0"/>
        <v>991.08890000000008</v>
      </c>
      <c r="H164" s="3">
        <f t="shared" si="1"/>
        <v>0.15000000000009095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299.52</v>
      </c>
      <c r="D165" s="2">
        <f>'PR-RAS'!E169</f>
        <v>727.2</v>
      </c>
      <c r="E165" s="2">
        <v>0</v>
      </c>
      <c r="F165" s="2">
        <v>0</v>
      </c>
      <c r="G165" s="3">
        <f t="shared" si="0"/>
        <v>287.64288000000005</v>
      </c>
      <c r="H165" s="3">
        <f t="shared" si="1"/>
        <v>0.68000000000006366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64753.08</v>
      </c>
      <c r="D166" s="2">
        <f>'PR-RAS'!E170</f>
        <v>56589.24</v>
      </c>
      <c r="E166" s="2">
        <v>0</v>
      </c>
      <c r="F166" s="2">
        <v>0</v>
      </c>
      <c r="G166" s="3">
        <f t="shared" si="0"/>
        <v>29358.707399999999</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10759.33</v>
      </c>
      <c r="D167" s="2">
        <f>'PR-RAS'!E171</f>
        <v>11314.35</v>
      </c>
      <c r="E167" s="2">
        <v>0</v>
      </c>
      <c r="F167" s="2">
        <v>0</v>
      </c>
      <c r="G167" s="3">
        <f t="shared" si="0"/>
        <v>5542.4129800000001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50075.79</v>
      </c>
      <c r="D168" s="2">
        <f>'PR-RAS'!E172</f>
        <v>37492.01</v>
      </c>
      <c r="E168" s="2">
        <v>0</v>
      </c>
      <c r="F168" s="2">
        <v>0</v>
      </c>
      <c r="G168" s="3">
        <f t="shared" si="0"/>
        <v>20884.988270000002</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2859.19</v>
      </c>
      <c r="D169" s="2">
        <f>'PR-RAS'!E173</f>
        <v>7525.85</v>
      </c>
      <c r="E169" s="2">
        <v>0</v>
      </c>
      <c r="F169" s="2">
        <v>0</v>
      </c>
      <c r="G169" s="3">
        <f t="shared" si="0"/>
        <v>3009.02952</v>
      </c>
      <c r="H169" s="3">
        <f t="shared" si="1"/>
        <v>0.33999999999969077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984.77</v>
      </c>
      <c r="D171" s="2">
        <f>'PR-RAS'!E175</f>
        <v>257.02999999999997</v>
      </c>
      <c r="E171" s="2">
        <v>0</v>
      </c>
      <c r="F171" s="2">
        <v>0</v>
      </c>
      <c r="G171" s="3">
        <f t="shared" si="0"/>
        <v>254.80110000000002</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v>
      </c>
      <c r="D173" s="2">
        <f>'PR-RAS'!E177</f>
        <v>0</v>
      </c>
      <c r="E173" s="2">
        <v>0</v>
      </c>
      <c r="F173" s="2">
        <v>0</v>
      </c>
      <c r="G173" s="3">
        <f t="shared" si="0"/>
        <v>12.728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15464.65</v>
      </c>
      <c r="D174" s="2">
        <f>'PR-RAS'!E178</f>
        <v>19953.87</v>
      </c>
      <c r="E174" s="2">
        <v>0</v>
      </c>
      <c r="F174" s="2">
        <v>0</v>
      </c>
      <c r="G174" s="3">
        <f t="shared" si="0"/>
        <v>9579.4234699999997</v>
      </c>
      <c r="H174" s="3">
        <f t="shared" si="1"/>
        <v>0.48000000000138243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1598.86</v>
      </c>
      <c r="D175" s="2">
        <f>'PR-RAS'!E179</f>
        <v>2298.19</v>
      </c>
      <c r="E175" s="2">
        <v>0</v>
      </c>
      <c r="F175" s="2">
        <v>0</v>
      </c>
      <c r="G175" s="3">
        <f t="shared" si="0"/>
        <v>1077.9717599999999</v>
      </c>
      <c r="H175" s="3">
        <f t="shared" si="1"/>
        <v>0.33000000000015461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3451.25</v>
      </c>
      <c r="D176" s="2">
        <f>'PR-RAS'!E180</f>
        <v>5738.09</v>
      </c>
      <c r="E176" s="2">
        <v>0</v>
      </c>
      <c r="F176" s="2">
        <v>0</v>
      </c>
      <c r="G176" s="3">
        <f t="shared" si="0"/>
        <v>2612.3002499999998</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3364.15</v>
      </c>
      <c r="D178" s="2">
        <f>'PR-RAS'!E182</f>
        <v>2981</v>
      </c>
      <c r="E178" s="2">
        <v>0</v>
      </c>
      <c r="F178" s="2">
        <v>0</v>
      </c>
      <c r="G178" s="3">
        <f t="shared" si="0"/>
        <v>1650.7285499999998</v>
      </c>
      <c r="H178" s="3">
        <f t="shared" si="1"/>
        <v>0.15000000000009095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677.67</v>
      </c>
      <c r="D179" s="2">
        <f>'PR-RAS'!E183</f>
        <v>517.67999999999995</v>
      </c>
      <c r="E179" s="2">
        <v>0</v>
      </c>
      <c r="F179" s="2">
        <v>0</v>
      </c>
      <c r="G179" s="3">
        <f t="shared" si="0"/>
        <v>304.91933999999992</v>
      </c>
      <c r="H179" s="3">
        <f t="shared" si="1"/>
        <v>0.65000000000009095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2647.8</v>
      </c>
      <c r="D180" s="2">
        <f>'PR-RAS'!E184</f>
        <v>3153.18</v>
      </c>
      <c r="E180" s="2">
        <v>0</v>
      </c>
      <c r="F180" s="2">
        <v>0</v>
      </c>
      <c r="G180" s="3">
        <f t="shared" si="0"/>
        <v>1602.7946399999998</v>
      </c>
      <c r="H180" s="3">
        <f t="shared" si="1"/>
        <v>0.37999999999965439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303.02</v>
      </c>
      <c r="D181" s="2">
        <f>'PR-RAS'!E185</f>
        <v>31.25</v>
      </c>
      <c r="E181" s="2">
        <v>0</v>
      </c>
      <c r="F181" s="2">
        <v>0</v>
      </c>
      <c r="G181" s="3">
        <f t="shared" si="0"/>
        <v>65.793599999999998</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3334.4</v>
      </c>
      <c r="D182" s="2">
        <f>'PR-RAS'!E186</f>
        <v>4311.13</v>
      </c>
      <c r="E182" s="2">
        <v>0</v>
      </c>
      <c r="F182" s="2">
        <v>0</v>
      </c>
      <c r="G182" s="3">
        <f t="shared" si="0"/>
        <v>2164.1554599999999</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87.5</v>
      </c>
      <c r="D183" s="2">
        <f>'PR-RAS'!E187</f>
        <v>923.35</v>
      </c>
      <c r="E183" s="2">
        <v>0</v>
      </c>
      <c r="F183" s="2">
        <v>0</v>
      </c>
      <c r="G183" s="3">
        <f t="shared" si="0"/>
        <v>352.02440000000001</v>
      </c>
      <c r="H183" s="3">
        <f t="shared" si="1"/>
        <v>0.85000000000002274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3003.63</v>
      </c>
      <c r="D190" s="2">
        <f>'PR-RAS'!E194</f>
        <v>1988.1599999999999</v>
      </c>
      <c r="E190" s="2">
        <v>0</v>
      </c>
      <c r="F190" s="2">
        <v>0</v>
      </c>
      <c r="G190" s="3">
        <f t="shared" si="0"/>
        <v>1319.21055</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241.78</v>
      </c>
      <c r="D192" s="2">
        <f>'PR-RAS'!E196</f>
        <v>241.78</v>
      </c>
      <c r="E192" s="2">
        <v>0</v>
      </c>
      <c r="F192" s="2">
        <v>0</v>
      </c>
      <c r="G192" s="3">
        <f t="shared" si="0"/>
        <v>138.53994</v>
      </c>
      <c r="H192" s="3">
        <f t="shared" si="1"/>
        <v>0.43999999999999773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1227.72</v>
      </c>
      <c r="D195" s="2">
        <f>'PR-RAS'!E199</f>
        <v>1330.36</v>
      </c>
      <c r="E195" s="2">
        <v>0</v>
      </c>
      <c r="F195" s="2">
        <v>0</v>
      </c>
      <c r="G195" s="3">
        <f t="shared" si="0"/>
        <v>754.35735999999997</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1534.13</v>
      </c>
      <c r="D197" s="2">
        <f>'PR-RAS'!E201</f>
        <v>416.02</v>
      </c>
      <c r="E197" s="2">
        <v>0</v>
      </c>
      <c r="F197" s="2">
        <v>0</v>
      </c>
      <c r="G197" s="3">
        <f t="shared" si="0"/>
        <v>463.76932000000005</v>
      </c>
      <c r="H197" s="3">
        <f t="shared" si="1"/>
        <v>0.15000000000009095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487.42</v>
      </c>
      <c r="D198" s="2">
        <f>'PR-RAS'!E202</f>
        <v>35.799999999999997</v>
      </c>
      <c r="E198" s="2">
        <v>0</v>
      </c>
      <c r="F198" s="2">
        <v>0</v>
      </c>
      <c r="G198" s="3">
        <f t="shared" si="0"/>
        <v>110.12694</v>
      </c>
      <c r="H198" s="3">
        <f t="shared" si="1"/>
        <v>0.62000000000001876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487.42</v>
      </c>
      <c r="D212" s="2">
        <f>'PR-RAS'!E216</f>
        <v>35.799999999999997</v>
      </c>
      <c r="E212" s="2">
        <v>0</v>
      </c>
      <c r="F212" s="2">
        <v>0</v>
      </c>
      <c r="G212" s="3">
        <f t="shared" si="0"/>
        <v>117.95321999999999</v>
      </c>
      <c r="H212" s="3">
        <f t="shared" si="1"/>
        <v>0.62000000000001876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487.42</v>
      </c>
      <c r="D213" s="2">
        <f>'PR-RAS'!E217</f>
        <v>31.38</v>
      </c>
      <c r="E213" s="2">
        <v>0</v>
      </c>
      <c r="F213" s="2">
        <v>0</v>
      </c>
      <c r="G213" s="3">
        <f t="shared" si="0"/>
        <v>116.63816000000001</v>
      </c>
      <c r="H213" s="3">
        <f t="shared" si="1"/>
        <v>0.80000000000001492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4.42</v>
      </c>
      <c r="E215" s="2">
        <v>0</v>
      </c>
      <c r="F215" s="2">
        <v>0</v>
      </c>
      <c r="G215" s="3">
        <f t="shared" si="0"/>
        <v>1.8917599999999999</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530327.56000000006</v>
      </c>
      <c r="D295" s="2">
        <f>'PR-RAS'!E299</f>
        <v>557436.24000000011</v>
      </c>
      <c r="E295" s="2">
        <v>0</v>
      </c>
      <c r="F295" s="2">
        <v>0</v>
      </c>
      <c r="G295" s="3">
        <f t="shared" si="12"/>
        <v>483688.81176000007</v>
      </c>
      <c r="H295" s="3">
        <f t="shared" si="13"/>
        <v>0.68000000005122274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54245.570000000123</v>
      </c>
      <c r="D297" s="2">
        <f>'PR-RAS'!E301</f>
        <v>33361.040000000095</v>
      </c>
      <c r="E297" s="2">
        <v>0</v>
      </c>
      <c r="F297" s="2">
        <v>0</v>
      </c>
      <c r="G297" s="3">
        <f t="shared" si="12"/>
        <v>35806.424400000091</v>
      </c>
      <c r="H297" s="3">
        <f t="shared" si="13"/>
        <v>0.46999999997206032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24099.03</v>
      </c>
      <c r="D298" s="2">
        <f>'PR-RAS'!E302</f>
        <v>0</v>
      </c>
      <c r="E298" s="2">
        <v>0</v>
      </c>
      <c r="F298" s="2">
        <v>0</v>
      </c>
      <c r="G298" s="3">
        <f t="shared" si="12"/>
        <v>7157.4119099999989</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62348.46</v>
      </c>
      <c r="E299" s="2">
        <v>0</v>
      </c>
      <c r="F299" s="2">
        <v>0</v>
      </c>
      <c r="G299" s="3">
        <f t="shared" si="12"/>
        <v>37159.682159999997</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4443.97</v>
      </c>
      <c r="D300" s="2">
        <f>'PR-RAS'!E304</f>
        <v>4894.1499999999996</v>
      </c>
      <c r="E300" s="2">
        <v>0</v>
      </c>
      <c r="F300" s="2">
        <v>0</v>
      </c>
      <c r="G300" s="3">
        <f t="shared" si="12"/>
        <v>4255.4487300000001</v>
      </c>
      <c r="H300" s="3">
        <f t="shared" si="13"/>
        <v>0.17999999999938154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905.75</v>
      </c>
      <c r="D355" s="2">
        <f>'PR-RAS'!E360</f>
        <v>1562.3</v>
      </c>
      <c r="E355" s="2">
        <v>0</v>
      </c>
      <c r="F355" s="2">
        <v>0</v>
      </c>
      <c r="G355" s="3">
        <f t="shared" si="12"/>
        <v>1426.7438999999999</v>
      </c>
      <c r="H355" s="3">
        <f t="shared" si="13"/>
        <v>0.54999999999995453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905.75</v>
      </c>
      <c r="D368" s="2">
        <f>'PR-RAS'!E373</f>
        <v>1562.3</v>
      </c>
      <c r="E368" s="2">
        <v>0</v>
      </c>
      <c r="F368" s="2">
        <v>0</v>
      </c>
      <c r="G368" s="3">
        <f t="shared" si="12"/>
        <v>1479.1384499999999</v>
      </c>
      <c r="H368" s="3">
        <f t="shared" si="13"/>
        <v>0.54999999999995453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905.75</v>
      </c>
      <c r="D374" s="2">
        <f>'PR-RAS'!E379</f>
        <v>1562.3</v>
      </c>
      <c r="E374" s="2">
        <v>0</v>
      </c>
      <c r="F374" s="2">
        <v>0</v>
      </c>
      <c r="G374" s="3">
        <f t="shared" si="12"/>
        <v>1503.3205499999999</v>
      </c>
      <c r="H374" s="3">
        <f t="shared" si="13"/>
        <v>0.54999999999995453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437.5</v>
      </c>
      <c r="D375" s="2">
        <f>'PR-RAS'!E380</f>
        <v>300</v>
      </c>
      <c r="E375" s="2">
        <v>0</v>
      </c>
      <c r="F375" s="2">
        <v>0</v>
      </c>
      <c r="G375" s="3">
        <f t="shared" si="12"/>
        <v>388.02499999999998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468.25</v>
      </c>
      <c r="D376" s="2">
        <f>'PR-RAS'!E381</f>
        <v>0</v>
      </c>
      <c r="E376" s="2">
        <v>0</v>
      </c>
      <c r="F376" s="2">
        <v>0</v>
      </c>
      <c r="G376" s="3">
        <f t="shared" si="12"/>
        <v>175.59375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1262.3</v>
      </c>
      <c r="E377" s="2">
        <v>0</v>
      </c>
      <c r="F377" s="2">
        <v>0</v>
      </c>
      <c r="G377" s="3">
        <f t="shared" si="12"/>
        <v>949.24959999999999</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905.75</v>
      </c>
      <c r="D413" s="2">
        <f>'PR-RAS'!E418</f>
        <v>1562.3</v>
      </c>
      <c r="E413" s="2">
        <v>0</v>
      </c>
      <c r="F413" s="2">
        <v>0</v>
      </c>
      <c r="G413" s="3">
        <f t="shared" si="12"/>
        <v>1660.5041999999999</v>
      </c>
      <c r="H413" s="3">
        <f t="shared" si="13"/>
        <v>0.54999999999995453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476081.98999999993</v>
      </c>
      <c r="D417" s="2">
        <f>'PR-RAS'!E422</f>
        <v>524075.2</v>
      </c>
      <c r="E417" s="2">
        <v>0</v>
      </c>
      <c r="F417" s="2">
        <v>0</v>
      </c>
      <c r="G417" s="3">
        <f t="shared" si="12"/>
        <v>634080.67423999996</v>
      </c>
      <c r="H417" s="3">
        <f t="shared" si="13"/>
        <v>0.21000000007916242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531233.31000000006</v>
      </c>
      <c r="D418" s="2">
        <f>'PR-RAS'!E423</f>
        <v>558998.54000000015</v>
      </c>
      <c r="E418" s="2">
        <v>0</v>
      </c>
      <c r="F418" s="2">
        <v>0</v>
      </c>
      <c r="G418" s="3">
        <f t="shared" si="12"/>
        <v>687729.07263000007</v>
      </c>
      <c r="H418" s="3">
        <f t="shared" si="13"/>
        <v>0.76999999990221113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55151.320000000123</v>
      </c>
      <c r="D420" s="2">
        <f>'PR-RAS'!E425</f>
        <v>34923.340000000142</v>
      </c>
      <c r="E420" s="2">
        <v>0</v>
      </c>
      <c r="F420" s="2">
        <v>0</v>
      </c>
      <c r="G420" s="3">
        <f t="shared" si="12"/>
        <v>52374.162000000171</v>
      </c>
      <c r="H420" s="3">
        <f t="shared" si="13"/>
        <v>0.66000000026542693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24099.03</v>
      </c>
      <c r="D421" s="2">
        <f>'PR-RAS'!E426</f>
        <v>0</v>
      </c>
      <c r="E421" s="2">
        <v>0</v>
      </c>
      <c r="F421" s="2">
        <v>0</v>
      </c>
      <c r="G421" s="3">
        <f t="shared" si="12"/>
        <v>10121.5926</v>
      </c>
      <c r="H421" s="3">
        <f t="shared" si="13"/>
        <v>2.9999999998835847E-2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62348.46</v>
      </c>
      <c r="E422" s="2">
        <v>0</v>
      </c>
      <c r="F422" s="2">
        <v>0</v>
      </c>
      <c r="G422" s="3">
        <f t="shared" si="12"/>
        <v>52497.403319999998</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4443.97</v>
      </c>
      <c r="D423" s="2">
        <f>'PR-RAS'!E428</f>
        <v>4894.1499999999996</v>
      </c>
      <c r="E423" s="2">
        <v>0</v>
      </c>
      <c r="F423" s="2">
        <v>0</v>
      </c>
      <c r="G423" s="3">
        <f t="shared" si="12"/>
        <v>6006.0179399999997</v>
      </c>
      <c r="H423" s="3">
        <f t="shared" si="13"/>
        <v>0.17999999999938154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476081.98999999993</v>
      </c>
      <c r="D637" s="2">
        <f>'PR-RAS'!E643</f>
        <v>524075.2</v>
      </c>
      <c r="E637" s="2">
        <v>0</v>
      </c>
      <c r="F637" s="2">
        <v>0</v>
      </c>
      <c r="G637" s="3">
        <f t="shared" si="14"/>
        <v>969411.80004</v>
      </c>
      <c r="H637" s="3">
        <f t="shared" si="15"/>
        <v>0.21000000007916242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531233.31000000006</v>
      </c>
      <c r="D638" s="2">
        <f>'PR-RAS'!E644</f>
        <v>558998.54000000015</v>
      </c>
      <c r="E638" s="2">
        <v>0</v>
      </c>
      <c r="F638" s="2">
        <v>0</v>
      </c>
      <c r="G638" s="3">
        <f t="shared" si="14"/>
        <v>1050559.7584300002</v>
      </c>
      <c r="H638" s="3">
        <f t="shared" si="15"/>
        <v>0.76999999990221113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55151.320000000123</v>
      </c>
      <c r="D640" s="2">
        <f>'PR-RAS'!E646</f>
        <v>34923.340000000142</v>
      </c>
      <c r="E640" s="2">
        <v>0</v>
      </c>
      <c r="F640" s="2">
        <v>0</v>
      </c>
      <c r="G640" s="3">
        <f t="shared" si="14"/>
        <v>79873.722000000256</v>
      </c>
      <c r="H640" s="3">
        <f t="shared" si="15"/>
        <v>0.66000000026542693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24099.03</v>
      </c>
      <c r="D641" s="2">
        <f>'PR-RAS'!E647</f>
        <v>0</v>
      </c>
      <c r="E641" s="2">
        <v>0</v>
      </c>
      <c r="F641" s="2">
        <v>0</v>
      </c>
      <c r="G641" s="3">
        <f t="shared" si="14"/>
        <v>15423.379199999999</v>
      </c>
      <c r="H641" s="3">
        <f t="shared" si="15"/>
        <v>2.9999999998835847E-2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62348.46</v>
      </c>
      <c r="E642" s="2">
        <v>0</v>
      </c>
      <c r="F642" s="2">
        <v>0</v>
      </c>
      <c r="G642" s="3">
        <f t="shared" si="14"/>
        <v>79930.725720000002</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31052.290000000125</v>
      </c>
      <c r="D644" s="2">
        <f>'PR-RAS'!E650</f>
        <v>97271.800000000134</v>
      </c>
      <c r="E644" s="2">
        <v>0</v>
      </c>
      <c r="F644" s="2">
        <v>0</v>
      </c>
      <c r="G644" s="3">
        <f t="shared" si="14"/>
        <v>145058.15727000026</v>
      </c>
      <c r="H644" s="3">
        <f t="shared" si="15"/>
        <v>0.48999999999068677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151857.72</v>
      </c>
      <c r="D646" s="2">
        <f>'PR-RAS'!E653</f>
        <v>0</v>
      </c>
      <c r="E646" s="2">
        <v>0</v>
      </c>
      <c r="F646" s="2">
        <v>0</v>
      </c>
      <c r="G646" s="3">
        <f t="shared" si="14"/>
        <v>97948.229399999997</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515156.8</v>
      </c>
      <c r="D647" s="2">
        <f>'PR-RAS'!E654</f>
        <v>0</v>
      </c>
      <c r="E647" s="2">
        <v>0</v>
      </c>
      <c r="F647" s="2">
        <v>0</v>
      </c>
      <c r="G647" s="3">
        <f t="shared" si="14"/>
        <v>332791.2928</v>
      </c>
      <c r="H647" s="3">
        <f t="shared" si="15"/>
        <v>0.20000000001164153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518727.17</v>
      </c>
      <c r="D648" s="2">
        <f>'PR-RAS'!E655</f>
        <v>0</v>
      </c>
      <c r="E648" s="2">
        <v>0</v>
      </c>
      <c r="F648" s="2">
        <v>0</v>
      </c>
      <c r="G648" s="3">
        <f t="shared" si="14"/>
        <v>335616.47898999997</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148287.35000000003</v>
      </c>
      <c r="D649" s="2">
        <f>'PR-RAS'!E656</f>
        <v>0</v>
      </c>
      <c r="E649" s="2">
        <v>0</v>
      </c>
      <c r="F649" s="2">
        <v>0</v>
      </c>
      <c r="G649" s="3">
        <f t="shared" si="14"/>
        <v>96090.202800000028</v>
      </c>
      <c r="H649" s="3">
        <f t="shared" si="15"/>
        <v>0.3500000000349246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74</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74</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318.52</v>
      </c>
      <c r="D676" s="2">
        <f>'PR-RAS'!E683</f>
        <v>0</v>
      </c>
      <c r="E676" s="2">
        <v>0</v>
      </c>
      <c r="F676" s="2">
        <v>0</v>
      </c>
      <c r="G676" s="3">
        <f t="shared" si="14"/>
        <v>215.001</v>
      </c>
      <c r="H676" s="3">
        <f t="shared" si="15"/>
        <v>0.48000000000001819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397205.04</v>
      </c>
      <c r="D677" s="2">
        <f>'PR-RAS'!E684</f>
        <v>452493.52</v>
      </c>
      <c r="E677" s="2">
        <v>0</v>
      </c>
      <c r="F677" s="2">
        <v>0</v>
      </c>
      <c r="G677" s="3">
        <f t="shared" si="14"/>
        <v>880281.84608000016</v>
      </c>
      <c r="H677" s="3">
        <f t="shared" si="15"/>
        <v>0.51999999996041879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35167.160000000003</v>
      </c>
      <c r="D717" s="2">
        <f>'PR-RAS'!E724</f>
        <v>35374.83</v>
      </c>
      <c r="E717" s="2">
        <v>0</v>
      </c>
      <c r="F717" s="2">
        <v>0</v>
      </c>
      <c r="G717" s="3">
        <f t="shared" si="14"/>
        <v>75836.443119999996</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14073.97</v>
      </c>
      <c r="D727" s="2">
        <f>'PR-RAS'!E734</f>
        <v>15018.54</v>
      </c>
      <c r="E727" s="2">
        <v>0</v>
      </c>
      <c r="F727" s="2">
        <v>0</v>
      </c>
      <c r="G727" s="3">
        <f t="shared" si="14"/>
        <v>32024.622300000003</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773.15</v>
      </c>
      <c r="D729" s="2">
        <f>'PR-RAS'!E736</f>
        <v>791.93</v>
      </c>
      <c r="E729" s="2">
        <v>0</v>
      </c>
      <c r="F729" s="2">
        <v>0</v>
      </c>
      <c r="G729" s="3">
        <f t="shared" si="14"/>
        <v>1715.9032799999998</v>
      </c>
      <c r="H729" s="3">
        <f t="shared" si="15"/>
        <v>0.22000000000002728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303.02</v>
      </c>
      <c r="D732" s="2">
        <f>'PR-RAS'!E739</f>
        <v>0</v>
      </c>
      <c r="E732" s="2">
        <v>0</v>
      </c>
      <c r="F732" s="2">
        <v>0</v>
      </c>
      <c r="G732" s="3">
        <f t="shared" si="14"/>
        <v>221.50761999999997</v>
      </c>
      <c r="H732" s="3">
        <f t="shared" si="15"/>
        <v>1.999999999998181E-2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241.78</v>
      </c>
      <c r="D735" s="2">
        <f>'PR-RAS'!E742</f>
        <v>241.78</v>
      </c>
      <c r="E735" s="2">
        <v>0</v>
      </c>
      <c r="F735" s="2">
        <v>0</v>
      </c>
      <c r="G735" s="3">
        <f t="shared" si="14"/>
        <v>532.39956000000006</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1260</v>
      </c>
      <c r="E737" s="2">
        <v>0</v>
      </c>
      <c r="F737" s="2">
        <v>0</v>
      </c>
      <c r="G737" s="3">
        <f t="shared" si="28"/>
        <v>2711.424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28292</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476081.98999999993</v>
      </c>
      <c r="I17" s="275">
        <f>'PR-RAS'!E6</f>
        <v>524075.2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530327.56000000006</v>
      </c>
      <c r="I18" s="275">
        <f>'PR-RAS'!E152</f>
        <v>557436.24000000011</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31052.290000000125</v>
      </c>
      <c r="I20" s="275">
        <f>'PR-RAS'!E650</f>
        <v>97271.800000000134</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5" zoomScaleNormal="100" workbookViewId="0">
      <selection activeCell="H304" sqref="H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476081.98999999993</v>
      </c>
      <c r="E6" s="60">
        <f>E7+E43+E49+E82+E106+E125+E134+E140</f>
        <v>524075.2</v>
      </c>
      <c r="F6" s="45">
        <f t="shared" ref="F6:F132" si="0">IF(D6&lt;&gt;0,IF(E6/D6&gt;=100,"&gt;&gt;100",E6/D6*100),"-")</f>
        <v>110.08087073405153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397523.56</v>
      </c>
      <c r="E49" s="60">
        <f>E50+E53+E58+E61+E64+E68+E71+E74+E77</f>
        <v>452493.52</v>
      </c>
      <c r="F49" s="45">
        <f t="shared" si="0"/>
        <v>113.82810115707356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397523.56</v>
      </c>
      <c r="E68" s="60">
        <f t="shared" si="11"/>
        <v>452493.52</v>
      </c>
      <c r="F68" s="45">
        <f t="shared" si="0"/>
        <v>113.82810115707356</v>
      </c>
    </row>
    <row r="69" spans="1:6" ht="12.75" customHeight="1" x14ac:dyDescent="0.2">
      <c r="A69" s="63" t="s">
        <v>141</v>
      </c>
      <c r="B69" s="64" t="s">
        <v>142</v>
      </c>
      <c r="C69" s="247" t="s">
        <v>141</v>
      </c>
      <c r="D69" s="194">
        <v>397523.56</v>
      </c>
      <c r="E69" s="194">
        <v>452493.52</v>
      </c>
      <c r="F69" s="45">
        <f t="shared" si="0"/>
        <v>113.82810115707356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1.98</v>
      </c>
      <c r="E82" s="60">
        <f t="shared" si="15"/>
        <v>0</v>
      </c>
      <c r="F82" s="45">
        <f t="shared" si="0"/>
        <v>0</v>
      </c>
    </row>
    <row r="83" spans="1:6" ht="12.75" customHeight="1" x14ac:dyDescent="0.2">
      <c r="A83" s="63">
        <v>641</v>
      </c>
      <c r="B83" s="64" t="s">
        <v>169</v>
      </c>
      <c r="C83" s="247" t="s">
        <v>170</v>
      </c>
      <c r="D83" s="60">
        <f t="shared" ref="D83:E83" si="16">SUM(D84:D90)</f>
        <v>1.98</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1.98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35167.160000000003</v>
      </c>
      <c r="E106" s="60">
        <f>E107+E112+E120+E124</f>
        <v>35374.83</v>
      </c>
      <c r="F106" s="45">
        <f t="shared" si="0"/>
        <v>100.59052252157979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35167.160000000003</v>
      </c>
      <c r="E112" s="60">
        <f t="shared" si="20"/>
        <v>35374.83</v>
      </c>
      <c r="F112" s="45">
        <f t="shared" si="0"/>
        <v>100.59052252157979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35167.160000000003</v>
      </c>
      <c r="E117" s="194">
        <v>35374.83</v>
      </c>
      <c r="F117" s="45">
        <f t="shared" si="0"/>
        <v>100.59052252157979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43389.29</v>
      </c>
      <c r="E134" s="60">
        <f t="shared" si="25"/>
        <v>36206.85</v>
      </c>
      <c r="F134" s="45">
        <f t="shared" ref="F134:F229" si="26">IF(D134&lt;&gt;0,IF(E134/D134&gt;=100,"&gt;&gt;100",E134/D134*100),"-")</f>
        <v>83.446514105208905</v>
      </c>
    </row>
    <row r="135" spans="1:6" ht="24" x14ac:dyDescent="0.2">
      <c r="A135" s="63">
        <v>671</v>
      </c>
      <c r="B135" s="182" t="s">
        <v>273</v>
      </c>
      <c r="C135" s="247" t="s">
        <v>274</v>
      </c>
      <c r="D135" s="60">
        <f t="shared" ref="D135:E135" si="27">SUM(D136:D138)</f>
        <v>43389.29</v>
      </c>
      <c r="E135" s="60">
        <f t="shared" si="27"/>
        <v>36206.85</v>
      </c>
      <c r="F135" s="45">
        <f t="shared" si="26"/>
        <v>83.446514105208905</v>
      </c>
    </row>
    <row r="136" spans="1:6" ht="12.75" customHeight="1" x14ac:dyDescent="0.2">
      <c r="A136" s="63">
        <v>6711</v>
      </c>
      <c r="B136" s="65" t="s">
        <v>275</v>
      </c>
      <c r="C136" s="247" t="s">
        <v>276</v>
      </c>
      <c r="D136" s="194">
        <v>43389.29</v>
      </c>
      <c r="E136" s="194">
        <v>36206.85</v>
      </c>
      <c r="F136" s="45">
        <f t="shared" si="26"/>
        <v>83.446514105208905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530327.56000000006</v>
      </c>
      <c r="E152" s="60">
        <f>E153+E164+E202+E221+E230+E262+E273</f>
        <v>557436.24000000011</v>
      </c>
      <c r="F152" s="45">
        <f t="shared" si="26"/>
        <v>105.11168606813494</v>
      </c>
    </row>
    <row r="153" spans="1:6" ht="12.75" customHeight="1" x14ac:dyDescent="0.2">
      <c r="A153" s="63">
        <v>31</v>
      </c>
      <c r="B153" s="64" t="s">
        <v>308</v>
      </c>
      <c r="C153" s="247" t="s">
        <v>309</v>
      </c>
      <c r="D153" s="60">
        <f t="shared" ref="D153:E153" si="30">D154+D159+D160</f>
        <v>430444.29000000004</v>
      </c>
      <c r="E153" s="60">
        <f t="shared" si="30"/>
        <v>460916.28</v>
      </c>
      <c r="F153" s="45">
        <f t="shared" si="26"/>
        <v>107.0791948477235</v>
      </c>
    </row>
    <row r="154" spans="1:6" ht="12.75" customHeight="1" x14ac:dyDescent="0.2">
      <c r="A154" s="63">
        <v>311</v>
      </c>
      <c r="B154" s="64" t="s">
        <v>310</v>
      </c>
      <c r="C154" s="247" t="s">
        <v>311</v>
      </c>
      <c r="D154" s="60">
        <f t="shared" ref="D154:E154" si="31">SUM(D155:D158)</f>
        <v>373540.16000000003</v>
      </c>
      <c r="E154" s="60">
        <f t="shared" si="31"/>
        <v>392873.09</v>
      </c>
      <c r="F154" s="45">
        <f t="shared" si="26"/>
        <v>105.17559611261076</v>
      </c>
    </row>
    <row r="155" spans="1:6" ht="12.75" customHeight="1" x14ac:dyDescent="0.2">
      <c r="A155" s="63">
        <v>3111</v>
      </c>
      <c r="B155" s="64" t="s">
        <v>312</v>
      </c>
      <c r="C155" s="247" t="s">
        <v>313</v>
      </c>
      <c r="D155" s="194">
        <v>353706.76</v>
      </c>
      <c r="E155" s="194">
        <v>372904.78</v>
      </c>
      <c r="F155" s="45">
        <f t="shared" si="26"/>
        <v>105.42766556115582</v>
      </c>
    </row>
    <row r="156" spans="1:6" ht="12.75" customHeight="1" x14ac:dyDescent="0.2">
      <c r="A156" s="63">
        <v>3112</v>
      </c>
      <c r="B156" s="64" t="s">
        <v>314</v>
      </c>
      <c r="C156" s="247" t="s">
        <v>315</v>
      </c>
      <c r="D156" s="194">
        <v>19833.400000000001</v>
      </c>
      <c r="E156" s="194">
        <v>19968.310000000001</v>
      </c>
      <c r="F156" s="45">
        <f t="shared" si="26"/>
        <v>100.68021620095395</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420</v>
      </c>
      <c r="E159" s="194">
        <v>6490.43</v>
      </c>
      <c r="F159" s="45">
        <f t="shared" si="26"/>
        <v>1545.3404761904762</v>
      </c>
    </row>
    <row r="160" spans="1:6" ht="12.75" customHeight="1" x14ac:dyDescent="0.2">
      <c r="A160" s="63">
        <v>313</v>
      </c>
      <c r="B160" s="65" t="s">
        <v>322</v>
      </c>
      <c r="C160" s="247" t="s">
        <v>323</v>
      </c>
      <c r="D160" s="60">
        <f t="shared" ref="D160:E160" si="32">SUM(D161:D163)</f>
        <v>56484.13</v>
      </c>
      <c r="E160" s="60">
        <f t="shared" si="32"/>
        <v>61552.76</v>
      </c>
      <c r="F160" s="45">
        <f t="shared" si="26"/>
        <v>108.97354708304793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56484.13</v>
      </c>
      <c r="E162" s="194">
        <v>61552.76</v>
      </c>
      <c r="F162" s="45">
        <f t="shared" si="26"/>
        <v>108.97354708304793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99395.85</v>
      </c>
      <c r="E164" s="60">
        <f>E165+E170+E178+E188+E189+E194</f>
        <v>96484.160000000003</v>
      </c>
      <c r="F164" s="45">
        <f t="shared" si="26"/>
        <v>97.070612103020395</v>
      </c>
    </row>
    <row r="165" spans="1:6" ht="12.75" customHeight="1" x14ac:dyDescent="0.2">
      <c r="A165" s="63">
        <v>321</v>
      </c>
      <c r="B165" s="64" t="s">
        <v>332</v>
      </c>
      <c r="C165" s="247" t="s">
        <v>333</v>
      </c>
      <c r="D165" s="60">
        <f t="shared" ref="D165:E165" si="33">SUM(D166:D169)</f>
        <v>16174.49</v>
      </c>
      <c r="E165" s="60">
        <f t="shared" si="33"/>
        <v>17952.890000000003</v>
      </c>
      <c r="F165" s="45">
        <f t="shared" si="26"/>
        <v>110.99509165358539</v>
      </c>
    </row>
    <row r="166" spans="1:6" ht="12.75" customHeight="1" x14ac:dyDescent="0.2">
      <c r="A166" s="63">
        <v>3211</v>
      </c>
      <c r="B166" s="64" t="s">
        <v>334</v>
      </c>
      <c r="C166" s="247" t="s">
        <v>335</v>
      </c>
      <c r="D166" s="194">
        <v>135</v>
      </c>
      <c r="E166" s="194"/>
      <c r="F166" s="45">
        <f t="shared" si="26"/>
        <v>0</v>
      </c>
    </row>
    <row r="167" spans="1:6" ht="12.75" customHeight="1" x14ac:dyDescent="0.2">
      <c r="A167" s="63">
        <v>3212</v>
      </c>
      <c r="B167" s="64" t="s">
        <v>336</v>
      </c>
      <c r="C167" s="247" t="s">
        <v>337</v>
      </c>
      <c r="D167" s="194">
        <v>14073.97</v>
      </c>
      <c r="E167" s="194">
        <v>15018.54</v>
      </c>
      <c r="F167" s="45">
        <f t="shared" si="26"/>
        <v>106.7114680505927</v>
      </c>
    </row>
    <row r="168" spans="1:6" ht="12.75" customHeight="1" x14ac:dyDescent="0.2">
      <c r="A168" s="63">
        <v>3213</v>
      </c>
      <c r="B168" s="64" t="s">
        <v>338</v>
      </c>
      <c r="C168" s="247" t="s">
        <v>339</v>
      </c>
      <c r="D168" s="194">
        <v>1666</v>
      </c>
      <c r="E168" s="194">
        <v>2207.15</v>
      </c>
      <c r="F168" s="45">
        <f t="shared" si="26"/>
        <v>132.48199279711886</v>
      </c>
    </row>
    <row r="169" spans="1:6" ht="12.75" customHeight="1" x14ac:dyDescent="0.2">
      <c r="A169" s="63">
        <v>3214</v>
      </c>
      <c r="B169" s="64" t="s">
        <v>340</v>
      </c>
      <c r="C169" s="247" t="s">
        <v>341</v>
      </c>
      <c r="D169" s="194">
        <v>299.52</v>
      </c>
      <c r="E169" s="194">
        <v>727.2</v>
      </c>
      <c r="F169" s="45">
        <f t="shared" si="26"/>
        <v>242.78846153846158</v>
      </c>
    </row>
    <row r="170" spans="1:6" ht="12.75" customHeight="1" x14ac:dyDescent="0.2">
      <c r="A170" s="63">
        <v>322</v>
      </c>
      <c r="B170" s="64" t="s">
        <v>342</v>
      </c>
      <c r="C170" s="247" t="s">
        <v>343</v>
      </c>
      <c r="D170" s="60">
        <f t="shared" ref="D170:E170" si="34">SUM(D171:D177)</f>
        <v>64753.08</v>
      </c>
      <c r="E170" s="60">
        <f t="shared" si="34"/>
        <v>56589.24</v>
      </c>
      <c r="F170" s="45">
        <f t="shared" si="26"/>
        <v>87.392352610871939</v>
      </c>
    </row>
    <row r="171" spans="1:6" ht="12.75" customHeight="1" x14ac:dyDescent="0.2">
      <c r="A171" s="63">
        <v>3221</v>
      </c>
      <c r="B171" s="64" t="s">
        <v>344</v>
      </c>
      <c r="C171" s="247" t="s">
        <v>345</v>
      </c>
      <c r="D171" s="194">
        <v>10759.33</v>
      </c>
      <c r="E171" s="194">
        <v>11314.35</v>
      </c>
      <c r="F171" s="45">
        <f t="shared" si="26"/>
        <v>105.15849964635345</v>
      </c>
    </row>
    <row r="172" spans="1:6" ht="12.75" customHeight="1" x14ac:dyDescent="0.2">
      <c r="A172" s="63">
        <v>3222</v>
      </c>
      <c r="B172" s="64" t="s">
        <v>346</v>
      </c>
      <c r="C172" s="247" t="s">
        <v>347</v>
      </c>
      <c r="D172" s="194">
        <v>50075.79</v>
      </c>
      <c r="E172" s="194">
        <v>37492.01</v>
      </c>
      <c r="F172" s="45">
        <f t="shared" si="26"/>
        <v>74.870531248733172</v>
      </c>
    </row>
    <row r="173" spans="1:6" ht="12.75" customHeight="1" x14ac:dyDescent="0.2">
      <c r="A173" s="63">
        <v>3223</v>
      </c>
      <c r="B173" s="65" t="s">
        <v>348</v>
      </c>
      <c r="C173" s="247" t="s">
        <v>349</v>
      </c>
      <c r="D173" s="194">
        <v>2859.19</v>
      </c>
      <c r="E173" s="194">
        <v>7525.85</v>
      </c>
      <c r="F173" s="45">
        <f t="shared" si="26"/>
        <v>263.21615562449506</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984.77</v>
      </c>
      <c r="E175" s="194">
        <v>257.02999999999997</v>
      </c>
      <c r="F175" s="45">
        <f t="shared" si="26"/>
        <v>26.100510779166708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74</v>
      </c>
      <c r="E177" s="194"/>
      <c r="F177" s="45">
        <f t="shared" si="26"/>
        <v>0</v>
      </c>
    </row>
    <row r="178" spans="1:6" ht="12.75" customHeight="1" x14ac:dyDescent="0.2">
      <c r="A178" s="63">
        <v>323</v>
      </c>
      <c r="B178" s="65" t="s">
        <v>358</v>
      </c>
      <c r="C178" s="247" t="s">
        <v>359</v>
      </c>
      <c r="D178" s="60">
        <f t="shared" ref="D178:E178" si="35">SUM(D179:D187)</f>
        <v>15464.65</v>
      </c>
      <c r="E178" s="60">
        <f t="shared" si="35"/>
        <v>19953.87</v>
      </c>
      <c r="F178" s="45">
        <f t="shared" si="26"/>
        <v>129.02891433042453</v>
      </c>
    </row>
    <row r="179" spans="1:6" ht="12.75" customHeight="1" x14ac:dyDescent="0.2">
      <c r="A179" s="63">
        <v>3231</v>
      </c>
      <c r="B179" s="65" t="s">
        <v>360</v>
      </c>
      <c r="C179" s="247" t="s">
        <v>361</v>
      </c>
      <c r="D179" s="194">
        <v>1598.86</v>
      </c>
      <c r="E179" s="194">
        <v>2298.19</v>
      </c>
      <c r="F179" s="45">
        <f t="shared" si="26"/>
        <v>143.73928924358609</v>
      </c>
    </row>
    <row r="180" spans="1:6" ht="12.75" customHeight="1" x14ac:dyDescent="0.2">
      <c r="A180" s="63">
        <v>3232</v>
      </c>
      <c r="B180" s="65" t="s">
        <v>362</v>
      </c>
      <c r="C180" s="247" t="s">
        <v>363</v>
      </c>
      <c r="D180" s="194">
        <v>3451.25</v>
      </c>
      <c r="E180" s="194">
        <v>5738.09</v>
      </c>
      <c r="F180" s="45">
        <f t="shared" si="26"/>
        <v>166.26120970662802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3364.15</v>
      </c>
      <c r="E182" s="194">
        <v>2981</v>
      </c>
      <c r="F182" s="45">
        <f t="shared" si="26"/>
        <v>88.6107932167115</v>
      </c>
    </row>
    <row r="183" spans="1:6" ht="12.75" customHeight="1" x14ac:dyDescent="0.2">
      <c r="A183" s="63">
        <v>3235</v>
      </c>
      <c r="B183" s="64" t="s">
        <v>368</v>
      </c>
      <c r="C183" s="247" t="s">
        <v>369</v>
      </c>
      <c r="D183" s="194">
        <v>677.67</v>
      </c>
      <c r="E183" s="194">
        <v>517.67999999999995</v>
      </c>
      <c r="F183" s="45">
        <f t="shared" si="26"/>
        <v>76.391163840807479</v>
      </c>
    </row>
    <row r="184" spans="1:6" ht="12.75" customHeight="1" x14ac:dyDescent="0.2">
      <c r="A184" s="63">
        <v>3236</v>
      </c>
      <c r="B184" s="64" t="s">
        <v>370</v>
      </c>
      <c r="C184" s="247" t="s">
        <v>371</v>
      </c>
      <c r="D184" s="194">
        <v>2647.8</v>
      </c>
      <c r="E184" s="194">
        <v>3153.18</v>
      </c>
      <c r="F184" s="45">
        <f t="shared" si="26"/>
        <v>119.08678903240424</v>
      </c>
    </row>
    <row r="185" spans="1:6" ht="12.75" customHeight="1" x14ac:dyDescent="0.2">
      <c r="A185" s="63">
        <v>3237</v>
      </c>
      <c r="B185" s="64" t="s">
        <v>372</v>
      </c>
      <c r="C185" s="247" t="s">
        <v>373</v>
      </c>
      <c r="D185" s="194">
        <v>303.02</v>
      </c>
      <c r="E185" s="194">
        <v>31.25</v>
      </c>
      <c r="F185" s="45">
        <f t="shared" si="26"/>
        <v>10.312850636921656</v>
      </c>
    </row>
    <row r="186" spans="1:6" ht="12.75" customHeight="1" x14ac:dyDescent="0.2">
      <c r="A186" s="63">
        <v>3238</v>
      </c>
      <c r="B186" s="64" t="s">
        <v>374</v>
      </c>
      <c r="C186" s="247" t="s">
        <v>375</v>
      </c>
      <c r="D186" s="194">
        <v>3334.4</v>
      </c>
      <c r="E186" s="194">
        <v>4311.13</v>
      </c>
      <c r="F186" s="45">
        <f t="shared" si="26"/>
        <v>129.2925263915547</v>
      </c>
    </row>
    <row r="187" spans="1:6" ht="12.75" customHeight="1" x14ac:dyDescent="0.2">
      <c r="A187" s="63">
        <v>3239</v>
      </c>
      <c r="B187" s="64" t="s">
        <v>376</v>
      </c>
      <c r="C187" s="247" t="s">
        <v>377</v>
      </c>
      <c r="D187" s="194">
        <v>87.5</v>
      </c>
      <c r="E187" s="194">
        <v>923.35</v>
      </c>
      <c r="F187" s="45">
        <f t="shared" si="26"/>
        <v>1055.257142857143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3003.63</v>
      </c>
      <c r="E194" s="60">
        <f t="shared" si="36"/>
        <v>1988.1599999999999</v>
      </c>
      <c r="F194" s="45">
        <f t="shared" si="26"/>
        <v>66.191907791572191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241.78</v>
      </c>
      <c r="E196" s="194">
        <v>241.78</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1227.72</v>
      </c>
      <c r="E199" s="194">
        <v>1330.36</v>
      </c>
      <c r="F199" s="45">
        <f t="shared" si="26"/>
        <v>108.36021242628611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1534.13</v>
      </c>
      <c r="E201" s="194">
        <v>416.02</v>
      </c>
      <c r="F201" s="45">
        <f t="shared" si="26"/>
        <v>27.117649742850997</v>
      </c>
    </row>
    <row r="202" spans="1:6" ht="12.75" customHeight="1" x14ac:dyDescent="0.2">
      <c r="A202" s="63">
        <v>34</v>
      </c>
      <c r="B202" s="183" t="s">
        <v>406</v>
      </c>
      <c r="C202" s="247" t="s">
        <v>407</v>
      </c>
      <c r="D202" s="60">
        <f t="shared" ref="D202:E202" si="37">D203+D208+D216</f>
        <v>487.42</v>
      </c>
      <c r="E202" s="60">
        <f t="shared" si="37"/>
        <v>35.799999999999997</v>
      </c>
      <c r="F202" s="45">
        <f t="shared" si="26"/>
        <v>7.344795043289154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487.42</v>
      </c>
      <c r="E216" s="60">
        <f t="shared" si="40"/>
        <v>35.799999999999997</v>
      </c>
      <c r="F216" s="45">
        <f t="shared" si="26"/>
        <v>7.344795043289154</v>
      </c>
    </row>
    <row r="217" spans="1:6" ht="12.75" customHeight="1" x14ac:dyDescent="0.2">
      <c r="A217" s="63">
        <v>3431</v>
      </c>
      <c r="B217" s="182" t="s">
        <v>436</v>
      </c>
      <c r="C217" s="247" t="s">
        <v>437</v>
      </c>
      <c r="D217" s="194">
        <v>487.42</v>
      </c>
      <c r="E217" s="194">
        <v>31.38</v>
      </c>
      <c r="F217" s="45">
        <f t="shared" si="26"/>
        <v>6.4379795658774777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4.42</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530327.56000000006</v>
      </c>
      <c r="E299" s="60">
        <f>E152-E297+E298</f>
        <v>557436.24000000011</v>
      </c>
      <c r="F299" s="45">
        <f t="shared" si="68"/>
        <v>105.11168606813494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54245.570000000123</v>
      </c>
      <c r="E301" s="60">
        <f>IF(E299&gt;=E6,E299-E6,0)</f>
        <v>33361.040000000095</v>
      </c>
      <c r="F301" s="45">
        <f t="shared" si="68"/>
        <v>61.500026638119976</v>
      </c>
    </row>
    <row r="302" spans="1:6" ht="12.75" customHeight="1" x14ac:dyDescent="0.2">
      <c r="A302" s="63">
        <v>92211</v>
      </c>
      <c r="B302" s="64" t="s">
        <v>597</v>
      </c>
      <c r="C302" s="247" t="s">
        <v>598</v>
      </c>
      <c r="D302" s="194">
        <v>24099.03</v>
      </c>
      <c r="E302" s="194">
        <v>0</v>
      </c>
      <c r="F302" s="45">
        <f t="shared" si="68"/>
        <v>0</v>
      </c>
    </row>
    <row r="303" spans="1:6" ht="12.75" customHeight="1" x14ac:dyDescent="0.2">
      <c r="A303" s="63">
        <v>92221</v>
      </c>
      <c r="B303" s="64" t="s">
        <v>599</v>
      </c>
      <c r="C303" s="247" t="s">
        <v>600</v>
      </c>
      <c r="D303" s="194">
        <v>0</v>
      </c>
      <c r="E303" s="194">
        <v>62348.46</v>
      </c>
      <c r="F303" s="45" t="str">
        <f t="shared" si="68"/>
        <v>-</v>
      </c>
    </row>
    <row r="304" spans="1:6" ht="12.75" customHeight="1" x14ac:dyDescent="0.2">
      <c r="A304" s="63">
        <v>96</v>
      </c>
      <c r="B304" s="220" t="s">
        <v>601</v>
      </c>
      <c r="C304" s="247" t="s">
        <v>602</v>
      </c>
      <c r="D304" s="194">
        <v>4443.97</v>
      </c>
      <c r="E304" s="194">
        <v>4894.1499999999996</v>
      </c>
      <c r="F304" s="45">
        <f t="shared" si="68"/>
        <v>110.13013139152604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905.75</v>
      </c>
      <c r="E360" s="60">
        <f t="shared" si="86"/>
        <v>1562.3</v>
      </c>
      <c r="F360" s="45">
        <f t="shared" si="72"/>
        <v>172.48688931824455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905.75</v>
      </c>
      <c r="E373" s="60">
        <f t="shared" si="90"/>
        <v>1562.3</v>
      </c>
      <c r="F373" s="45">
        <f t="shared" si="72"/>
        <v>172.48688931824455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905.75</v>
      </c>
      <c r="E379" s="60">
        <f t="shared" si="92"/>
        <v>1562.3</v>
      </c>
      <c r="F379" s="45">
        <f t="shared" si="72"/>
        <v>172.48688931824455</v>
      </c>
    </row>
    <row r="380" spans="1:6" ht="12.75" customHeight="1" x14ac:dyDescent="0.2">
      <c r="A380" s="63">
        <v>4221</v>
      </c>
      <c r="B380" s="64" t="s">
        <v>648</v>
      </c>
      <c r="C380" s="247" t="s">
        <v>740</v>
      </c>
      <c r="D380" s="194">
        <v>437.5</v>
      </c>
      <c r="E380" s="194">
        <v>300</v>
      </c>
      <c r="F380" s="45">
        <f t="shared" si="72"/>
        <v>68.571428571428569</v>
      </c>
    </row>
    <row r="381" spans="1:6" ht="12.75" customHeight="1" x14ac:dyDescent="0.2">
      <c r="A381" s="63">
        <v>4222</v>
      </c>
      <c r="B381" s="64" t="s">
        <v>741</v>
      </c>
      <c r="C381" s="247" t="s">
        <v>742</v>
      </c>
      <c r="D381" s="194">
        <v>468.25</v>
      </c>
      <c r="E381" s="194"/>
      <c r="F381" s="45">
        <f t="shared" si="72"/>
        <v>0</v>
      </c>
    </row>
    <row r="382" spans="1:6" ht="12.75" customHeight="1" x14ac:dyDescent="0.2">
      <c r="A382" s="63">
        <v>4223</v>
      </c>
      <c r="B382" s="64" t="s">
        <v>652</v>
      </c>
      <c r="C382" s="247" t="s">
        <v>743</v>
      </c>
      <c r="D382" s="194">
        <v>0</v>
      </c>
      <c r="E382" s="194">
        <v>1262.3</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905.75</v>
      </c>
      <c r="E418" s="60">
        <f t="shared" si="102"/>
        <v>1562.3</v>
      </c>
      <c r="F418" s="45">
        <f t="shared" si="72"/>
        <v>172.48688931824455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476081.98999999993</v>
      </c>
      <c r="E422" s="60">
        <f>E6+E308</f>
        <v>524075.2</v>
      </c>
      <c r="F422" s="45">
        <f t="shared" si="72"/>
        <v>110.08087073405153</v>
      </c>
    </row>
    <row r="423" spans="1:6" ht="12.75" customHeight="1" x14ac:dyDescent="0.2">
      <c r="A423" s="63" t="s">
        <v>582</v>
      </c>
      <c r="B423" s="64" t="s">
        <v>805</v>
      </c>
      <c r="C423" s="247" t="s">
        <v>806</v>
      </c>
      <c r="D423" s="60">
        <f t="shared" ref="D423:E423" si="103">D299+D360</f>
        <v>531233.31000000006</v>
      </c>
      <c r="E423" s="60">
        <f t="shared" si="103"/>
        <v>558998.54000000015</v>
      </c>
      <c r="F423" s="45">
        <f t="shared" si="72"/>
        <v>105.22656043537633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55151.320000000123</v>
      </c>
      <c r="E425" s="60">
        <f t="shared" si="105"/>
        <v>34923.340000000142</v>
      </c>
      <c r="F425" s="45">
        <f t="shared" si="72"/>
        <v>63.322763625603272</v>
      </c>
    </row>
    <row r="426" spans="1:6" ht="12.75" customHeight="1" x14ac:dyDescent="0.2">
      <c r="A426" s="251" t="s">
        <v>811</v>
      </c>
      <c r="B426" s="183" t="s">
        <v>812</v>
      </c>
      <c r="C426" s="252" t="s">
        <v>813</v>
      </c>
      <c r="D426" s="60">
        <f t="shared" ref="D426:E426" si="106">IF(D302-D303+D419-D420&gt;=0,D302-D303+D419-D420,0)</f>
        <v>24099.03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62348.46</v>
      </c>
      <c r="F427" s="45" t="str">
        <f t="shared" si="72"/>
        <v>-</v>
      </c>
    </row>
    <row r="428" spans="1:6" ht="24" x14ac:dyDescent="0.2">
      <c r="A428" s="249" t="s">
        <v>816</v>
      </c>
      <c r="B428" s="243" t="s">
        <v>817</v>
      </c>
      <c r="C428" s="250" t="s">
        <v>818</v>
      </c>
      <c r="D428" s="81">
        <f t="shared" ref="D428:E428" si="108">D304+D421</f>
        <v>4443.97</v>
      </c>
      <c r="E428" s="81">
        <f t="shared" si="108"/>
        <v>4894.1499999999996</v>
      </c>
      <c r="F428" s="61">
        <f t="shared" si="72"/>
        <v>110.13013139152604</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476081.98999999993</v>
      </c>
      <c r="E643" s="60">
        <f>E422+E430</f>
        <v>524075.2</v>
      </c>
      <c r="F643" s="45">
        <f t="shared" si="109"/>
        <v>110.08087073405153</v>
      </c>
    </row>
    <row r="644" spans="1:6" ht="12.75" customHeight="1" x14ac:dyDescent="0.2">
      <c r="A644" s="63" t="s">
        <v>582</v>
      </c>
      <c r="B644" s="64" t="s">
        <v>1238</v>
      </c>
      <c r="C644" s="247" t="s">
        <v>1239</v>
      </c>
      <c r="D644" s="60">
        <f>D423+D535</f>
        <v>531233.31000000006</v>
      </c>
      <c r="E644" s="60">
        <f>E423+E535</f>
        <v>558998.54000000015</v>
      </c>
      <c r="F644" s="45">
        <f t="shared" si="109"/>
        <v>105.22656043537633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55151.320000000123</v>
      </c>
      <c r="E646" s="60">
        <f t="shared" si="164"/>
        <v>34923.340000000142</v>
      </c>
      <c r="F646" s="45">
        <f t="shared" si="109"/>
        <v>63.322763625603272</v>
      </c>
    </row>
    <row r="647" spans="1:6" ht="24" x14ac:dyDescent="0.2">
      <c r="A647" s="251" t="s">
        <v>1244</v>
      </c>
      <c r="B647" s="64" t="s">
        <v>1245</v>
      </c>
      <c r="C647" s="252" t="s">
        <v>1244</v>
      </c>
      <c r="D647" s="60">
        <f>IF(D426-D427+D641-D642&gt;=0,D426-D427+D641-D642,0)</f>
        <v>24099.03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62348.46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31052.290000000125</v>
      </c>
      <c r="E650" s="60">
        <f t="shared" si="166"/>
        <v>97271.800000000134</v>
      </c>
      <c r="F650" s="45">
        <f t="shared" si="109"/>
        <v>313.25161525929246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151857.72</v>
      </c>
      <c r="E653" s="194"/>
      <c r="F653" s="45">
        <f t="shared" ref="F653:F740" si="167">IF(D653&lt;&gt;0,IF(E653/D653&gt;=100,"&gt;&gt;100",E653/D653*100),"-")</f>
        <v>0</v>
      </c>
    </row>
    <row r="654" spans="1:6" ht="12.75" customHeight="1" x14ac:dyDescent="0.2">
      <c r="A654" s="63" t="s">
        <v>1257</v>
      </c>
      <c r="B654" s="64" t="s">
        <v>1258</v>
      </c>
      <c r="C654" s="247" t="s">
        <v>1257</v>
      </c>
      <c r="D654" s="194">
        <v>515156.8</v>
      </c>
      <c r="E654" s="194"/>
      <c r="F654" s="45">
        <f t="shared" si="167"/>
        <v>0</v>
      </c>
    </row>
    <row r="655" spans="1:6" ht="12.75" customHeight="1" x14ac:dyDescent="0.2">
      <c r="A655" s="63" t="s">
        <v>1259</v>
      </c>
      <c r="B655" s="64" t="s">
        <v>1260</v>
      </c>
      <c r="C655" s="247" t="s">
        <v>1259</v>
      </c>
      <c r="D655" s="194">
        <v>518727.17</v>
      </c>
      <c r="E655" s="194"/>
      <c r="F655" s="45">
        <f t="shared" si="167"/>
        <v>0</v>
      </c>
    </row>
    <row r="656" spans="1:6" ht="24" x14ac:dyDescent="0.2">
      <c r="A656" s="63">
        <v>11</v>
      </c>
      <c r="B656" s="64" t="s">
        <v>1261</v>
      </c>
      <c r="C656" s="247" t="s">
        <v>1262</v>
      </c>
      <c r="D656" s="60">
        <f t="shared" ref="D656:E656" si="168">+D653+D654-D655</f>
        <v>148287.35000000003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76</v>
      </c>
      <c r="E658" s="253">
        <v>74</v>
      </c>
      <c r="F658" s="45">
        <f t="shared" si="167"/>
        <v>97.368421052631575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76</v>
      </c>
      <c r="E660" s="253">
        <v>74</v>
      </c>
      <c r="F660" s="45">
        <f t="shared" si="167"/>
        <v>97.368421052631575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318.52</v>
      </c>
      <c r="E683" s="192"/>
      <c r="F683" s="71">
        <f t="shared" si="167"/>
        <v>0</v>
      </c>
    </row>
    <row r="684" spans="1:6" ht="24" x14ac:dyDescent="0.2">
      <c r="A684" s="70">
        <v>63613</v>
      </c>
      <c r="B684" s="182" t="s">
        <v>1318</v>
      </c>
      <c r="C684" s="278" t="s">
        <v>1319</v>
      </c>
      <c r="D684" s="192">
        <v>397205.04</v>
      </c>
      <c r="E684" s="192">
        <v>452493.52</v>
      </c>
      <c r="F684" s="71">
        <f t="shared" si="167"/>
        <v>113.91938027775279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35167.160000000003</v>
      </c>
      <c r="E724" s="192">
        <v>35374.83</v>
      </c>
      <c r="F724" s="71">
        <f t="shared" si="167"/>
        <v>100.59052252157979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14073.97</v>
      </c>
      <c r="E734" s="192">
        <v>15018.54</v>
      </c>
      <c r="F734" s="71">
        <f t="shared" si="167"/>
        <v>106.7114680505927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773.15</v>
      </c>
      <c r="E736" s="194">
        <v>791.93</v>
      </c>
      <c r="F736" s="45">
        <f t="shared" si="167"/>
        <v>102.42902412209791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303.02</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241.78</v>
      </c>
      <c r="E742" s="192">
        <v>241.78</v>
      </c>
      <c r="F742" s="71">
        <f t="shared" si="169"/>
        <v>100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1164</v>
      </c>
      <c r="E744" s="192">
        <v>1260</v>
      </c>
      <c r="F744" s="71">
        <f t="shared" si="170"/>
        <v>108.24742268041237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28292</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Vrapcić</cp:lastModifiedBy>
  <cp:lastPrinted>2026-04-13T05:17:02Z</cp:lastPrinted>
  <dcterms:created xsi:type="dcterms:W3CDTF">2022-04-01T05:14:30Z</dcterms:created>
  <dcterms:modified xsi:type="dcterms:W3CDTF">2026-04-14T07:31:17Z</dcterms:modified>
</cp:coreProperties>
</file>